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6850" windowHeight="11760" tabRatio="717" activeTab="3"/>
  </bookViews>
  <sheets>
    <sheet name="表紙" sheetId="1" r:id="rId1"/>
    <sheet name="一覧表" sheetId="2" r:id="rId2"/>
    <sheet name="様式第1号" sheetId="3" r:id="rId3"/>
    <sheet name="様式第11号（別紙1）" sheetId="4" r:id="rId4"/>
    <sheet name="様式12号-2" sheetId="5" r:id="rId5"/>
    <sheet name="様式12号-5" sheetId="6" r:id="rId6"/>
    <sheet name="様式12号-7" sheetId="7" r:id="rId7"/>
    <sheet name="様式12号-8" sheetId="8" r:id="rId8"/>
    <sheet name="様式第13号-2" sheetId="9" r:id="rId9"/>
    <sheet name="様式第13号-3(正本)" sheetId="10" r:id="rId10"/>
    <sheet name="様式第13号-3(副本)" sheetId="11" r:id="rId11"/>
    <sheet name="様式第13号-4（別紙1・正本）" sheetId="12" r:id="rId12"/>
    <sheet name="様式第13号-4（別紙1・副本）" sheetId="13" r:id="rId13"/>
    <sheet name="様式第13号-4（別紙2）" sheetId="14" r:id="rId14"/>
    <sheet name="様式第13号-4（別紙3）" sheetId="15" r:id="rId15"/>
    <sheet name="様式第13号-4（別紙4）" sheetId="16" r:id="rId16"/>
    <sheet name="様式第13号-4（別紙5）" sheetId="17" r:id="rId17"/>
    <sheet name="様式第13-6" sheetId="18" r:id="rId18"/>
    <sheet name="様式第13号-7" sheetId="19" r:id="rId19"/>
    <sheet name="様式第15号（別紙1）" sheetId="20" r:id="rId20"/>
    <sheet name="様式第15号（別紙2）"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1P">#N/A</definedName>
    <definedName name="_2P" localSheetId="17">#REF!</definedName>
    <definedName name="_2P">#REF!</definedName>
    <definedName name="_Order1" hidden="1">0</definedName>
    <definedName name="_Toc123394275" localSheetId="3">'様式第11号（別紙1）'!#REF!</definedName>
    <definedName name="_Toc158147250" localSheetId="3">'様式第11号（別紙1）'!#REF!</definedName>
    <definedName name="_Toc158147251" localSheetId="3">'様式第11号（別紙1）'!#REF!</definedName>
    <definedName name="_Toc158147253" localSheetId="3">'様式第11号（別紙1）'!#REF!</definedName>
    <definedName name="_Toc158147256" localSheetId="3">'様式第11号（別紙1）'!#REF!</definedName>
    <definedName name="_Toc158147257" localSheetId="3">'様式第11号（別紙1）'!#REF!</definedName>
    <definedName name="_Toc158147258" localSheetId="3">'様式第11号（別紙1）'!#REF!</definedName>
    <definedName name="_Toc158147259" localSheetId="3">'様式第11号（別紙1）'!#REF!</definedName>
    <definedName name="_Toc158147261" localSheetId="3">'様式第11号（別紙1）'!#REF!</definedName>
    <definedName name="_Toc158147262" localSheetId="3">'様式第11号（別紙1）'!#REF!</definedName>
    <definedName name="_Toc158147263" localSheetId="3">'様式第11号（別紙1）'!#REF!</definedName>
    <definedName name="_Toc158147264" localSheetId="3">'様式第11号（別紙1）'!#REF!</definedName>
    <definedName name="_Toc158147265" localSheetId="3">'様式第11号（別紙1）'!#REF!</definedName>
    <definedName name="_Toc158147266" localSheetId="3">'様式第11号（別紙1）'!#REF!</definedName>
    <definedName name="_Toc158147267" localSheetId="3">'様式第11号（別紙1）'!#REF!</definedName>
    <definedName name="_Toc158147268" localSheetId="3">'様式第11号（別紙1）'!#REF!</definedName>
    <definedName name="_Toc158147269" localSheetId="3">'様式第11号（別紙1）'!#REF!</definedName>
    <definedName name="_Toc158147270" localSheetId="3">'様式第11号（別紙1）'!#REF!</definedName>
    <definedName name="_Toc158147271" localSheetId="3">'様式第11号（別紙1）'!#REF!</definedName>
    <definedName name="_Toc158147272" localSheetId="3">'様式第11号（別紙1）'!#REF!</definedName>
    <definedName name="_Toc158147273" localSheetId="3">'様式第11号（別紙1）'!#REF!</definedName>
    <definedName name="_Toc158147274" localSheetId="3">'様式第11号（別紙1）'!#REF!</definedName>
    <definedName name="_Toc158147275" localSheetId="3">'様式第11号（別紙1）'!#REF!</definedName>
    <definedName name="_Toc158147276" localSheetId="3">'様式第11号（別紙1）'!#REF!</definedName>
    <definedName name="_Toc158147278" localSheetId="3">'様式第11号（別紙1）'!#REF!</definedName>
    <definedName name="_Toc158147279" localSheetId="3">'様式第11号（別紙1）'!#REF!</definedName>
    <definedName name="_Toc196521763" localSheetId="3">'様式第11号（別紙1）'!#REF!</definedName>
    <definedName name="_Toc196521764" localSheetId="3">'様式第11号（別紙1）'!#REF!</definedName>
    <definedName name="_Toc196521766" localSheetId="3">'様式第11号（別紙1）'!#REF!</definedName>
    <definedName name="_Toc196521794" localSheetId="3">'様式第11号（別紙1）'!#REF!</definedName>
    <definedName name="_Toc196521796" localSheetId="3">'様式第11号（別紙1）'!#REF!</definedName>
    <definedName name="_Toc196521844" localSheetId="3">'様式第11号（別紙1）'!#REF!</definedName>
    <definedName name="_Toc196521858" localSheetId="3">'様式第11号（別紙1）'!#REF!</definedName>
    <definedName name="_Toc209761732" localSheetId="3">'様式第11号（別紙1）'!#REF!</definedName>
    <definedName name="_Toc315194832" localSheetId="3">'様式第11号（別紙1）'!$D$215</definedName>
    <definedName name="_Toc315194836" localSheetId="3">'様式第11号（別紙1）'!$D$239</definedName>
    <definedName name="_Toc315194863" localSheetId="3">'様式第11号（別紙1）'!$D$333</definedName>
    <definedName name="_xlfn.COUNTIFS" hidden="1">#NAME?</definedName>
    <definedName name="\A" localSheetId="0">#REF!</definedName>
    <definedName name="\A" localSheetId="4">#REF!</definedName>
    <definedName name="\A" localSheetId="17">#REF!</definedName>
    <definedName name="\A">#REF!</definedName>
    <definedName name="\B" localSheetId="0">#REF!</definedName>
    <definedName name="\B" localSheetId="4">#REF!</definedName>
    <definedName name="\B" localSheetId="17">#REF!</definedName>
    <definedName name="\B">#REF!</definedName>
    <definedName name="\C" localSheetId="0">#REF!</definedName>
    <definedName name="\C" localSheetId="4">#REF!</definedName>
    <definedName name="\C" localSheetId="17">#REF!</definedName>
    <definedName name="\C">#REF!</definedName>
    <definedName name="a">'[15]プラズマ用灰量計算（低質ごみ）'!$D$37</definedName>
    <definedName name="alkali">'[10]寸法計画と薬剤使用量'!$C$121</definedName>
    <definedName name="alkali1">'[11]寸法計画'!$C$117</definedName>
    <definedName name="anscount" hidden="1">1</definedName>
    <definedName name="b">'[15]プラズマ用灰量計算（低質ごみ）'!$D$38</definedName>
    <definedName name="BA_1">'[10]設備電力'!$F$2</definedName>
    <definedName name="BAforACsilo">'[10]設備電力'!$J$57</definedName>
    <definedName name="BH">'[9]寸法計画'!$D$2</definedName>
    <definedName name="blower常用数量">'[10]設備電力'!$J$64</definedName>
    <definedName name="blower予備数量">'[10]設備電力'!$J$65</definedName>
    <definedName name="comp数量">'[10]設備電力'!$J$7</definedName>
    <definedName name="d">'[15]プラズマ用灰量計算（低質ごみ）'!$D$10</definedName>
    <definedName name="Data">#REF!</definedName>
    <definedName name="DataEnd">#REF!</definedName>
    <definedName name="deg_K">'[16]基本定数等'!$C$18</definedName>
    <definedName name="DH_し尿3">#REF!</definedName>
    <definedName name="DH_し尿31">#REF!</definedName>
    <definedName name="DH_し尿33">#REF!</definedName>
    <definedName name="Dr">#REF!</definedName>
    <definedName name="DrainTrap1">'[10]設備電力'!$C$19</definedName>
    <definedName name="DrainTrap数量">'[10]設備電力'!$J$21</definedName>
    <definedName name="dryer数量">'[10]設備電力'!$J$25</definedName>
    <definedName name="Ds">#REF!</definedName>
    <definedName name="e">'[15]プラズマ用灰量計算（低質ごみ）'!$D$11</definedName>
    <definedName name="f">'[15]プラズマ用灰量計算（低質ごみ）'!$D$20</definedName>
    <definedName name="fan1">'[10]設備電力'!$C$96</definedName>
    <definedName name="furusho" localSheetId="17">#REF!</definedName>
    <definedName name="furusho">#REF!</definedName>
    <definedName name="g">'[15]プラズマ用灰量計算（低質ごみ）'!$D$15</definedName>
    <definedName name="Gac">#REF!</definedName>
    <definedName name="Gac2">#REF!</definedName>
    <definedName name="Gad">#REF!</definedName>
    <definedName name="Gad2">#REF!</definedName>
    <definedName name="Gadall">#REF!</definedName>
    <definedName name="Gadex">#REF!</definedName>
    <definedName name="Gf">#REF!</definedName>
    <definedName name="Gfd">#REF!</definedName>
    <definedName name="Gfd2">#REF!</definedName>
    <definedName name="Gfex">#REF!</definedName>
    <definedName name="Gmslct">#REF!</definedName>
    <definedName name="h">'[15]プラズマ用灰量計算（低質ごみ）'!$D$28</definedName>
    <definedName name="H_20deg_10ata_W">'[16]基本定数等'!$C$21</definedName>
    <definedName name="H_20deg_3ata_W">'[17]基本定数等'!$C$22</definedName>
    <definedName name="H_20deg_air">'[16]基本定数等'!$C$19</definedName>
    <definedName name="H_3">'[9]設備電力'!$H$52</definedName>
    <definedName name="H_4">'[9]設備電力'!$H$57</definedName>
    <definedName name="H_7">'[9]設備電力'!$H$75</definedName>
    <definedName name="heater1">'[10]設備電力'!$C$99</definedName>
    <definedName name="heater数量">'[10]設備電力'!$J$100</definedName>
    <definedName name="hoist1">'[10]設備電力'!$C$77</definedName>
    <definedName name="hoist数量">'[10]設備電力'!$J$78</definedName>
    <definedName name="Hyousoku">#REF!</definedName>
    <definedName name="HyousokuArea">#REF!</definedName>
    <definedName name="HyousokuEnd">#REF!</definedName>
    <definedName name="Hyoutou">#REF!</definedName>
    <definedName name="i">'[15]プラズマ用灰量計算（低質ごみ）'!$D$28</definedName>
    <definedName name="j">'[15]プラズマ用灰量計算（低質ごみ）'!$D$29</definedName>
    <definedName name="k">'[15]プラズマ用灰量計算（低質ごみ）'!$D$41</definedName>
    <definedName name="l">'[15]プラズマ用灰量計算（低質ごみ）'!$D$23</definedName>
    <definedName name="Ld1">'[9]設備電力'!$H$13</definedName>
    <definedName name="Ld10a">'[11]寸法計画'!$H$214</definedName>
    <definedName name="Ld10b">'[11]寸法計画'!$H$215</definedName>
    <definedName name="Ld2">'[9]設備電力'!$H$39</definedName>
    <definedName name="Ld3">'[10]設備電力'!$J$35</definedName>
    <definedName name="Ld4a">'[10]設備電力'!$J$39</definedName>
    <definedName name="Ld4b">'[10]設備電力'!$J$40</definedName>
    <definedName name="Ld5">'[10]設備電力'!$J$44</definedName>
    <definedName name="Ld5a">'[11]寸法計画'!$H$186</definedName>
    <definedName name="Ld5b">'[11]寸法計画'!$H$187</definedName>
    <definedName name="Ld6">'[9]設備電力'!$H$70</definedName>
    <definedName name="Ld6a">'[10]設備電力'!$J$48</definedName>
    <definedName name="Ld6b">'[10]設備電力'!$J$49</definedName>
    <definedName name="Ld7">'[10]設備電力'!$J$69</definedName>
    <definedName name="Ld8">'[9]設備電力'!$H$78</definedName>
    <definedName name="Ld8a">'[10]設備電力'!$J$61</definedName>
    <definedName name="Ld8b">'[10]設備電力'!$J$62</definedName>
    <definedName name="Ld9">'[10]設備電力'!$J$82</definedName>
    <definedName name="LdB">'[10]設備電力'!$J$95</definedName>
    <definedName name="LdC">'[10]設備電力'!$J$98</definedName>
    <definedName name="m">'[15]プラズマ用灰量計算（低質ごみ）'!$D$12</definedName>
    <definedName name="M_C">'[16]基本定数等'!$C$6</definedName>
    <definedName name="M_Ca">'[16]基本定数等'!$C$10</definedName>
    <definedName name="M_Cl">'[16]基本定数等'!$C$4</definedName>
    <definedName name="M_H">'[16]基本定数等'!$C$9</definedName>
    <definedName name="M_N">'[16]基本定数等'!$C$7</definedName>
    <definedName name="M_Na">'[16]基本定数等'!$C$11</definedName>
    <definedName name="M_O">'[16]基本定数等'!$C$8</definedName>
    <definedName name="M_S">'[16]基本定数等'!$C$5</definedName>
    <definedName name="mav">#REF!</definedName>
    <definedName name="mav2">#REF!</definedName>
    <definedName name="mavex">#REF!</definedName>
    <definedName name="n">'[15]プラズマ用灰量計算（低質ごみ）'!$D$24</definedName>
    <definedName name="nen">#REF!</definedName>
    <definedName name="No1BH">"四角形 49"</definedName>
    <definedName name="Nr">#REF!</definedName>
    <definedName name="Ns">#REF!</definedName>
    <definedName name="o">'[15]プラズマ用灰量計算（低質ごみ）'!$D$17</definedName>
    <definedName name="OLE_LINK2" localSheetId="3">'様式第11号（別紙1）'!#REF!</definedName>
    <definedName name="p">'[15]プラズマ用灰量計算（低質ごみ）'!$D$6</definedName>
    <definedName name="_xlnm.Print_Area" localSheetId="1">'一覧表'!$B$2:$D$34</definedName>
    <definedName name="_xlnm.Print_Area" localSheetId="0">'表紙'!$A$1:$I$31</definedName>
    <definedName name="_xlnm.Print_Area" localSheetId="4">'様式12号-2'!$B$2:$T$57</definedName>
    <definedName name="_xlnm.Print_Area" localSheetId="5">'様式12号-5'!$A$1:$BN$130</definedName>
    <definedName name="_xlnm.Print_Area" localSheetId="6">'様式12号-7'!$B$2:$U$105</definedName>
    <definedName name="_xlnm.Print_Area" localSheetId="7">'様式12号-8'!$B$2:$U$105</definedName>
    <definedName name="_xlnm.Print_Area" localSheetId="3">'様式第11号（別紙1）'!$B$1:$I$484</definedName>
    <definedName name="_xlnm.Print_Area" localSheetId="17">'様式第13-6'!$B$2:$I$58</definedName>
    <definedName name="_xlnm.Print_Area" localSheetId="8">'様式第13号-2'!$A$1:$H$23</definedName>
    <definedName name="_xlnm.Print_Area" localSheetId="9">'様式第13号-3(正本)'!$A$1:$V$105</definedName>
    <definedName name="_xlnm.Print_Area" localSheetId="10">'様式第13号-3(副本)'!$A$1:$V$105</definedName>
    <definedName name="_xlnm.Print_Area" localSheetId="11">'様式第13号-4（別紙1・正本）'!$A$2:$K$77</definedName>
    <definedName name="_xlnm.Print_Area" localSheetId="12">'様式第13号-4（別紙1・副本）'!$A$2:$K$77</definedName>
    <definedName name="_xlnm.Print_Area" localSheetId="13">'様式第13号-4（別紙2）'!$A$2:$X$45</definedName>
    <definedName name="_xlnm.Print_Area" localSheetId="14">'様式第13号-4（別紙3）'!$A$2:$G$30</definedName>
    <definedName name="_xlnm.Print_Area" localSheetId="15">'様式第13号-4（別紙4）'!$A$2:$H$30</definedName>
    <definedName name="_xlnm.Print_Area" localSheetId="16">'様式第13号-4（別紙5）'!$A$2:$X$39</definedName>
    <definedName name="_xlnm.Print_Area" localSheetId="18">'様式第13号-7'!$B$1:$L$32</definedName>
    <definedName name="_xlnm.Print_Area" localSheetId="19">'様式第15号（別紙1）'!$A$1:$L$37</definedName>
    <definedName name="_xlnm.Print_Area" localSheetId="20">'様式第15号（別紙2）'!$A$1:$Z$27</definedName>
    <definedName name="_xlnm.Print_Area" localSheetId="2">'様式第1号'!$A$1:$J$58</definedName>
    <definedName name="_xlnm.Print_Titles" localSheetId="4">'様式12号-2'!$2:$4</definedName>
    <definedName name="_xlnm.Print_Titles" localSheetId="5">'様式12号-5'!$1:$4</definedName>
    <definedName name="_xlnm.Print_Titles" localSheetId="6">'様式12号-7'!$2:$2</definedName>
    <definedName name="_xlnm.Print_Titles" localSheetId="7">'様式12号-8'!$2:$2</definedName>
    <definedName name="_xlnm.Print_Titles" localSheetId="3">'様式第11号（別紙1）'!$3:$4</definedName>
    <definedName name="_xlnm.Print_Titles" localSheetId="13">'様式第13号-4（別紙2）'!$2:$6</definedName>
    <definedName name="_xlnm.Print_Titles" localSheetId="14">'様式第13号-4（別紙3）'!$2:$5</definedName>
    <definedName name="_xlnm.Print_Titles" localSheetId="15">'様式第13号-4（別紙4）'!$2:$5</definedName>
    <definedName name="PureWater12">'[5]用役収支'!$AA$234</definedName>
    <definedName name="PureWater13">'[5]用役収支'!$AA$235</definedName>
    <definedName name="PureWater14">'[5]用役収支'!$AA$236</definedName>
    <definedName name="Pw">'[12]寸法'!$N$188</definedName>
    <definedName name="Pwa">'[12]寸法'!$N$362</definedName>
    <definedName name="q">'[15]プラズマ用灰量計算（低質ごみ）'!$D$4</definedName>
    <definedName name="q_C_burn_kg_base">'[16]基本定数等'!$E$12</definedName>
    <definedName name="q_vapor">'[16]基本定数等'!$C$20</definedName>
    <definedName name="Rm">#REF!</definedName>
    <definedName name="Rmk">#REF!</definedName>
    <definedName name="ryo">#REF!</definedName>
    <definedName name="s">'[15]プラズマ用灰量計算（低質ごみ）'!$D$21</definedName>
    <definedName name="shaker">'[10]設備電力'!$C$74</definedName>
    <definedName name="shaker出力">'[10]設備電力'!$J$76</definedName>
    <definedName name="shaker数量">'[10]設備電力'!$J$75</definedName>
    <definedName name="silo1">'[10]寸法計画と薬剤使用量'!$B$120</definedName>
    <definedName name="slurry">'[10]設備電力'!$C$28</definedName>
    <definedName name="SlurryFeeder数量">'[10]設備電力'!$J$32</definedName>
    <definedName name="stirrer1">'[10]設備電力'!$C$93</definedName>
    <definedName name="stirrer数量">'[10]設備電力'!$J$94</definedName>
    <definedName name="t">'[15]プラズマ用灰量計算（低質ごみ）'!$D$22</definedName>
    <definedName name="TENP8" localSheetId="17">#REF!</definedName>
    <definedName name="TENP8">#REF!</definedName>
    <definedName name="TENP9" localSheetId="17">#REF!</definedName>
    <definedName name="TENP9">#REF!</definedName>
    <definedName name="Title">#REF!</definedName>
    <definedName name="TitleEnglish">#REF!</definedName>
    <definedName name="Tr">#REF!</definedName>
    <definedName name="Ts">#REF!</definedName>
    <definedName name="u">'[15]プラズマ用灰量計算（低質ごみ）'!$D$7</definedName>
    <definedName name="v">'[15]プラズマ用灰量計算（低質ごみ）'!$D$5</definedName>
    <definedName name="VN">'[16]基本定数等'!$C$2</definedName>
    <definedName name="w">'[15]プラズマ用灰量計算（低質ごみ）'!$D$16</definedName>
    <definedName name="Wex">#REF!</definedName>
    <definedName name="Wfex">#REF!</definedName>
    <definedName name="x">'[15]プラズマ用灰量計算（低質ごみ）'!$D$42</definedName>
    <definedName name="Z_084AE120_92E3_11D5_B1AB_00A0C9E26D76_.wvu.PrintArea" localSheetId="9" hidden="1">'様式第13号-3(正本)'!$B$2:$V$96</definedName>
    <definedName name="Z_084AE120_92E3_11D5_B1AB_00A0C9E26D76_.wvu.PrintArea" localSheetId="10" hidden="1">'様式第13号-3(副本)'!$B$2:$V$96</definedName>
    <definedName name="Z_084AE120_92E3_11D5_B1AB_00A0C9E26D76_.wvu.Rows" localSheetId="9" hidden="1">'様式第13号-3(正本)'!#REF!</definedName>
    <definedName name="Z_084AE120_92E3_11D5_B1AB_00A0C9E26D76_.wvu.Rows" localSheetId="10" hidden="1">'様式第13号-3(副本)'!#REF!</definedName>
    <definedName name="Z_742D71E0_95CC_11D5_947E_004026A90764_.wvu.PrintArea" localSheetId="9" hidden="1">'様式第13号-3(正本)'!$B$2:$V$96</definedName>
    <definedName name="Z_742D71E0_95CC_11D5_947E_004026A90764_.wvu.PrintArea" localSheetId="10" hidden="1">'様式第13号-3(副本)'!$B$2:$V$96</definedName>
    <definedName name="Z_742D71E0_95CC_11D5_947E_004026A90764_.wvu.Rows" localSheetId="9" hidden="1">'様式第13号-3(正本)'!#REF!</definedName>
    <definedName name="Z_742D71E0_95CC_11D5_947E_004026A90764_.wvu.Rows" localSheetId="10" hidden="1">'様式第13号-3(副本)'!#REF!</definedName>
    <definedName name="Z_DB0B5780_957A_11D5_B6B0_0000F4971045_.wvu.PrintArea" localSheetId="9" hidden="1">'様式第13号-3(正本)'!$B$2:$V$96</definedName>
    <definedName name="Z_DB0B5780_957A_11D5_B6B0_0000F4971045_.wvu.PrintArea" localSheetId="10" hidden="1">'様式第13号-3(副本)'!$B$2:$V$96</definedName>
    <definedName name="Z_DB0B5780_957A_11D5_B6B0_0000F4971045_.wvu.Rows" localSheetId="9" hidden="1">'様式第13号-3(正本)'!#REF!</definedName>
    <definedName name="Z_DB0B5780_957A_11D5_B6B0_0000F4971045_.wvu.Rows" localSheetId="10" hidden="1">'様式第13号-3(副本)'!#REF!</definedName>
    <definedName name="ごみ搬入量">'[20]搬入量予測（市算出）'!$A$3:$F$5</definedName>
    <definedName name="コンプレッサ">'[9]設備電力'!$B$2</definedName>
    <definedName name="コンプレッサ常用数量">'[9]設備電力'!$H$4</definedName>
    <definedName name="コンベヤ">'[9]設備電力'!$B$62</definedName>
    <definedName name="コンベヤヒータ">'[9]設備電力'!$B$71</definedName>
    <definedName name="コンベヤヒータ数量">'[9]設備電力'!$H$72</definedName>
    <definedName name="コンベヤ形式">'[9]設備電力'!$H$63</definedName>
    <definedName name="コンベヤ数量">'[9]設備電力'!$H$64</definedName>
    <definedName name="シリンダ">'[9]設備電力'!$B$79</definedName>
    <definedName name="シリンダ数量">'[9]設備電力'!$H$80</definedName>
    <definedName name="データ" localSheetId="0">#REF!</definedName>
    <definedName name="データ">#REF!</definedName>
    <definedName name="ドレントラップ出力">'[10]設備電力'!$J$22</definedName>
    <definedName name="バイブレータ">'[9]設備電力'!$B$58</definedName>
    <definedName name="バイブレータ数量">'[9]設備電力'!$H$59</definedName>
    <definedName name="ファン">'[9]設備電力'!$B$27</definedName>
    <definedName name="ファン数量">'[9]設備電力'!$H$29</definedName>
    <definedName name="ベビコン1">'[10]設備電力'!$C$6</definedName>
    <definedName name="ホッパヒータ">'[9]設備電力'!$B$53</definedName>
    <definedName name="ホッパヒータ数量">'[9]設備電力'!$H$54</definedName>
    <definedName name="ロータリバルブ">'[9]寸法計画'!$C$86</definedName>
    <definedName name="ロータリバルブ数量">'[9]設備電力'!$H$77</definedName>
    <definedName name="引当先">'[12]外形図'!$E$48</definedName>
    <definedName name="引当名">'[9]BH3'!$D$73</definedName>
    <definedName name="撹拌機数量">'[10]設備電力'!$F$39</definedName>
    <definedName name="撹拌機数量_3">'[10]設備電力'!$F$61</definedName>
    <definedName name="機器リスト">#REF!</definedName>
    <definedName name="客先">'[10]外形図1'!$F$49</definedName>
    <definedName name="吸込fan出力">'[10]設備電力'!$J$73</definedName>
    <definedName name="吸込fan数量">'[10]設備電力'!$J$72</definedName>
    <definedName name="吸込みfan">'[10]設備電力'!$C$71</definedName>
    <definedName name="吸収塔循環pump">'[12]寸法'!$H$176</definedName>
    <definedName name="吸収塔循環pump常用数量">'[12]寸法'!$K$354</definedName>
    <definedName name="吸収塔循環pump予備数量">'[12]寸法'!$N$354</definedName>
    <definedName name="急冷塔循環pump">'[12]寸法'!$D$176</definedName>
    <definedName name="急冷塔循環pump常用数量">'[12]寸法'!$K$179</definedName>
    <definedName name="急冷塔循環pump予備数量">'[12]寸法'!$N$179</definedName>
    <definedName name="供給機数量">'[10]設備電力'!$F$40</definedName>
    <definedName name="供給機数量_2">'[10]設備電力'!$F$49</definedName>
    <definedName name="供給機数量_3">'[10]設備電力'!$F$62</definedName>
    <definedName name="経費">#REF!</definedName>
    <definedName name="計算" localSheetId="17">'[14]入力'!#REF!</definedName>
    <definedName name="計算">'[14]入力'!#REF!</definedName>
    <definedName name="計算条件" localSheetId="17">'[13]入力'!#REF!</definedName>
    <definedName name="計算条件">'[13]入力'!#REF!</definedName>
    <definedName name="査定" localSheetId="0">#REF!</definedName>
    <definedName name="査定">#REF!</definedName>
    <definedName name="施設分類">#REF!</definedName>
    <definedName name="集計">'[8]家庭'!#REF!</definedName>
    <definedName name="重要度区分">'[3]重要度区分'!$A$3:$D$6</definedName>
    <definedName name="助剤1">'[10]寸法計画と薬剤使用量'!$C$140</definedName>
    <definedName name="助剤BA数量">'[10]設備電力'!$J$43</definedName>
    <definedName name="除湿機">'[10]設備電力'!$C$23</definedName>
    <definedName name="除湿機出力">'[10]設備電力'!$J$26</definedName>
    <definedName name="消石灰BA数量">'[10]設備電力'!$J$4</definedName>
    <definedName name="図版">#REF!</definedName>
    <definedName name="世帯数">#REF!</definedName>
    <definedName name="設定項目1" localSheetId="0">#N/A</definedName>
    <definedName name="設定項目1" localSheetId="4">#N/A</definedName>
    <definedName name="設定項目1" localSheetId="17">#N/A</definedName>
    <definedName name="設定項目1">#REF!</definedName>
    <definedName name="停止時ヒータ">'[9]設備電力'!$B$40</definedName>
    <definedName name="停止時ヒータ数量">'[9]設備電力'!$H$42</definedName>
    <definedName name="定量フィーダ">'[10]設備電力'!$F$28</definedName>
    <definedName name="電源電圧">'[9]設備電力'!$H$85</definedName>
    <definedName name="内海築炉" localSheetId="0">#REF!</definedName>
    <definedName name="内海築炉">#REF!</definedName>
    <definedName name="内訳外" localSheetId="0">#REF!</definedName>
    <definedName name="内訳外">#REF!</definedName>
    <definedName name="内訳内1" localSheetId="0">#REF!</definedName>
    <definedName name="内訳内1">#REF!</definedName>
    <definedName name="内訳内2" localSheetId="0">#REF!</definedName>
    <definedName name="内訳内2">#REF!</definedName>
    <definedName name="明細1" localSheetId="0">#REF!</definedName>
    <definedName name="明細1">#REF!</definedName>
    <definedName name="明細3" localSheetId="0">#REF!</definedName>
    <definedName name="明細3">#REF!</definedName>
    <definedName name="薬剤定量フィーダ数量">'[10]設備電力'!$F$53</definedName>
    <definedName name="輸送用ブロワ">'[10]設備電力'!$C$63</definedName>
    <definedName name="曜日" localSheetId="17">#REF!</definedName>
    <definedName name="曜日">#REF!</definedName>
    <definedName name="落ち口ヒータ">'[10]設備電力'!$J$101</definedName>
    <definedName name="劣化パターンと保全方式">'[3]劣化パターンと保全方式'!$A$4:$D$6</definedName>
    <definedName name="炉数">'[9]寸法計画'!$H$31</definedName>
    <definedName name="攪拌機数量_2">'[10]設備電力'!$F$48</definedName>
  </definedNames>
  <calcPr fullCalcOnLoad="1"/>
</workbook>
</file>

<file path=xl/sharedStrings.xml><?xml version="1.0" encoding="utf-8"?>
<sst xmlns="http://schemas.openxmlformats.org/spreadsheetml/2006/main" count="2744" uniqueCount="1259">
  <si>
    <t>（３）廃棄物の処理及び清掃に関する法律第8条の4に基づいて、本件施設の維持管理に関し、環境省令で定める事項の記録を当該運転管理等に関し、生活環境保全上の利害関係を有する者に閲覧を求められた場合には、受託者は速やかに対応し、その結果等を組合に報告すること。</t>
  </si>
  <si>
    <t>（１）受託者は、委託業務の状況が要求水準書及び委託契約書等に定める要件を満たしていることを確認するためにセルフモニタリングを行う。受託者は、運転準備期間中にセルフモニタリング実施計画書を作成し、組合の承諾を得ること。</t>
  </si>
  <si>
    <t>（2）組合と受託者は、協議の上、前項の協議会に関連する企業、団体、外部有識者を参加させることができるものとする。</t>
  </si>
  <si>
    <t>（１）受託者は、運転期間終了後も施設を継続して使用することに支障がない状態であることを確認するため、自らの費用と責任において第三者機関による機能検査を、組合の立会の下に実施すること。</t>
  </si>
  <si>
    <t>（３）運転期間終了後、継続して組合が施設を運転するなかで、本件施設の運転等に不具合等が発生した場合、受託者は不具合等への改善に対して協力を行うこと。</t>
  </si>
  <si>
    <t>（２）組合が、運転期間終了後の本件施設の運転を自ら実施するか、またはこれについて公募などの方法により新たな事業者を選定する場合、委託者は次の事項に関して協力する。</t>
  </si>
  <si>
    <t>③　組合が受託者と運転期間終了後の運転の再契約について協議する場合、委託期間終了後の運転管理等業務に関する委託料は、運転期間中の委託料に基づいて決定する。このために、運転期間中の次の事項に関する費用明細及び委託期間終了翌年度の諸実施計画を委託期間終了日の9ヶ月前までに提出すること。</t>
  </si>
  <si>
    <t>組合は、委託者による本件業務の状況が、委託契約書及び要求水準書等に定める要件を満たしていることを確認するために本件業務の監視を行う。受託者は、組合の行うモニタリングに対して、必要な協力を行うこと。主なモニタリング内容は以下のとおりである。</t>
  </si>
  <si>
    <t>（13）環境モニタリング結果の確認</t>
  </si>
  <si>
    <t>※1　入札参加者は、技術提案書の添付資料として別途「要求事項回答書」を作成し、提出すること。要求事項回答書とは、要求水準書に記載された要求事項に対して、入札参加者が本件事業において実施する内容を記載した書類であり、建設工事における設計仕様書に該当するものである。</t>
  </si>
  <si>
    <t>内容・算定根拠</t>
  </si>
  <si>
    <t>改定指数（提案）</t>
  </si>
  <si>
    <t>a</t>
  </si>
  <si>
    <t>・</t>
  </si>
  <si>
    <t>※その他には、合理的な説明を付すこと。</t>
  </si>
  <si>
    <t>b</t>
  </si>
  <si>
    <t xml:space="preserve"> = ( a + b  )</t>
  </si>
  <si>
    <t>・</t>
  </si>
  <si>
    <t>a</t>
  </si>
  <si>
    <t xml:space="preserve"> = ( a + b  )</t>
  </si>
  <si>
    <t>・</t>
  </si>
  <si>
    <t>a</t>
  </si>
  <si>
    <t>③</t>
  </si>
  <si>
    <t xml:space="preserve"> = ( a + b  )</t>
  </si>
  <si>
    <t>・</t>
  </si>
  <si>
    <t>a</t>
  </si>
  <si>
    <t xml:space="preserve"> = ( a + b + c  )</t>
  </si>
  <si>
    <t>a</t>
  </si>
  <si>
    <t xml:space="preserve"> = ( a + b + c  )</t>
  </si>
  <si>
    <t xml:space="preserve"> = ( a + b + c  )</t>
  </si>
  <si>
    <t>CD-Rに保存して提出するデータは、Microsoft Excel（バージョンは97～2003）で、必ず計算式等を残したファイル（本様式以外のシートに計算式がリンクする場合には、当該シートも含む。）とするよう留意すること。</t>
  </si>
  <si>
    <t>②</t>
  </si>
  <si>
    <t>②</t>
  </si>
  <si>
    <t>様式第13号-3、様式第15号（別紙1～2を含む）との整合に留意すること。</t>
  </si>
  <si>
    <t>様式第13号-2、様式第13号-4(別紙1～5を含む)、様式第15号（別紙1～2を含む）との整合に留意すること。</t>
  </si>
  <si>
    <t>様式第13号-3、様式第13号-4（別紙3及び別紙4）、様式第15号（別紙1～2を含む）との整合に留意すること。</t>
  </si>
  <si>
    <t>様式第13号-4（別紙4）</t>
  </si>
  <si>
    <t>様式第13号-3、様式第13号-4（別紙5）、様式第15号（別紙1～2を含む）との整合に留意すること。</t>
  </si>
  <si>
    <t>様式第13号-4（別紙3）</t>
  </si>
  <si>
    <t>様式第13号-4（別紙2）</t>
  </si>
  <si>
    <t>様式第13号-4（別紙1）</t>
  </si>
  <si>
    <t>b</t>
  </si>
  <si>
    <t>※3</t>
  </si>
  <si>
    <t>※1</t>
  </si>
  <si>
    <t>※2</t>
  </si>
  <si>
    <t>※4</t>
  </si>
  <si>
    <t>※5</t>
  </si>
  <si>
    <t>A3版・横で作成すること</t>
  </si>
  <si>
    <t>※2</t>
  </si>
  <si>
    <t>※3</t>
  </si>
  <si>
    <t>a</t>
  </si>
  <si>
    <t>b</t>
  </si>
  <si>
    <t>①</t>
  </si>
  <si>
    <t>③</t>
  </si>
  <si>
    <t>③</t>
  </si>
  <si>
    <t>営業損益（＝①－②）</t>
  </si>
  <si>
    <t>④</t>
  </si>
  <si>
    <t>営業外収入</t>
  </si>
  <si>
    <t>・</t>
  </si>
  <si>
    <t>■</t>
  </si>
  <si>
    <t>・</t>
  </si>
  <si>
    <t>　　〃</t>
  </si>
  <si>
    <t>Cash-Out</t>
  </si>
  <si>
    <t>―</t>
  </si>
  <si>
    <t>■</t>
  </si>
  <si>
    <t>年　　度</t>
  </si>
  <si>
    <t>※2</t>
  </si>
  <si>
    <t>CD-Rに保存して提出するデータは、Microsoft Excel（バージョンは97～2003）で、必ず計算式等を残したファイル（本様式以外のシートに計算式がリンクする場合には、当該シートも含む。）とするよう留意すること。</t>
  </si>
  <si>
    <t>様式第13号-3（副本）</t>
  </si>
  <si>
    <t>・</t>
  </si>
  <si>
    <t>※その他には、合理的な説明を付すこと。</t>
  </si>
  <si>
    <t>補修・更新項目との関係においては、様式第12号-8との整合に留意すること。</t>
  </si>
  <si>
    <t>b</t>
  </si>
  <si>
    <t>様式第13号-4（別紙1・副本）</t>
  </si>
  <si>
    <t>副本では、固定費ⅰに関する費用をマスキングすること。</t>
  </si>
  <si>
    <t>副本では、固定費ⅰに関する費用及びその合計額をマスキングすること。</t>
  </si>
  <si>
    <t>※8</t>
  </si>
  <si>
    <t>様式第15号、様式第15号（別紙1）、様式第13号-3及び様式第13号-4（別紙1～5を含む）との整合に留意すること。</t>
  </si>
  <si>
    <t>様式第15号、様式第15号（別紙2）、様式第13号-3及び様式第13号-4（別紙1～5を含む）との整合に留意すること。</t>
  </si>
  <si>
    <t>西紋別地区環境衛生施設組合</t>
  </si>
  <si>
    <t>　組合長　　　　　　　　　　様</t>
  </si>
  <si>
    <t>様式第13号-3（副本）</t>
  </si>
  <si>
    <t>費用明細書（固定費ⅰ・固定費ⅱ）</t>
  </si>
  <si>
    <t>様式第13号-4（別紙1・副本）</t>
  </si>
  <si>
    <t>費用明細書（固定費ⅲ）</t>
  </si>
  <si>
    <t>費用明細書（変動費）</t>
  </si>
  <si>
    <t>「リスク顕在化による影響の大きさ」については、当該事象が発生した場合の本件業務に与える影響度を「大」、「中」、「小」で表示すること。なお、リスクの種類によって、やむを得ず示せない場合については、「－」表示も可とする。</t>
  </si>
  <si>
    <t>適　・　否</t>
  </si>
  <si>
    <t>※2　要求水準書に記載の事項を事業者にてセルフチェックを行い、提案内容が要求水準に合致していることを確認した上で、適否の欄に○を付すこと。</t>
  </si>
  <si>
    <t>※3　具体的内容について技術提案書等における参照箇所を明記すること。</t>
  </si>
  <si>
    <t>被害を最小化するための方策</t>
  </si>
  <si>
    <t>総　計</t>
  </si>
  <si>
    <t>小　計</t>
  </si>
  <si>
    <t>その他</t>
  </si>
  <si>
    <t>４月</t>
  </si>
  <si>
    <t>５月</t>
  </si>
  <si>
    <t>６月</t>
  </si>
  <si>
    <t>７月</t>
  </si>
  <si>
    <t>２月</t>
  </si>
  <si>
    <t>備考</t>
  </si>
  <si>
    <t>※5</t>
  </si>
  <si>
    <t>※6</t>
  </si>
  <si>
    <t>※3</t>
  </si>
  <si>
    <t>※4</t>
  </si>
  <si>
    <t>※7</t>
  </si>
  <si>
    <t>No.</t>
  </si>
  <si>
    <t>負担者</t>
  </si>
  <si>
    <t>様式第1号</t>
  </si>
  <si>
    <t>入札説明書等に関する質問書</t>
  </si>
  <si>
    <t>平成　　年　　月　　日</t>
  </si>
  <si>
    <t>質問者</t>
  </si>
  <si>
    <t>会社名</t>
  </si>
  <si>
    <t>所在地</t>
  </si>
  <si>
    <t>担当者</t>
  </si>
  <si>
    <t>氏名</t>
  </si>
  <si>
    <t>所属</t>
  </si>
  <si>
    <t>電話</t>
  </si>
  <si>
    <t>入札説明書に対する質問</t>
  </si>
  <si>
    <t>頁</t>
  </si>
  <si>
    <t>大項目</t>
  </si>
  <si>
    <t>中項目</t>
  </si>
  <si>
    <t>小項目</t>
  </si>
  <si>
    <t>項目名</t>
  </si>
  <si>
    <t>質問の内容</t>
  </si>
  <si>
    <t>例</t>
  </si>
  <si>
    <t>6</t>
  </si>
  <si>
    <t>要求水準書に対する質問</t>
  </si>
  <si>
    <t>第3節</t>
  </si>
  <si>
    <t>落札者決定基準に対する質問</t>
  </si>
  <si>
    <t>様式集に対する質問</t>
  </si>
  <si>
    <t>No.</t>
  </si>
  <si>
    <t>様式</t>
  </si>
  <si>
    <t>カナ等</t>
  </si>
  <si>
    <t>基本協定書(案）に対する質問</t>
  </si>
  <si>
    <t>条</t>
  </si>
  <si>
    <t>項</t>
  </si>
  <si>
    <t>号</t>
  </si>
  <si>
    <t>1</t>
  </si>
  <si>
    <t>基本的合意</t>
  </si>
  <si>
    <t>総則</t>
  </si>
  <si>
    <t>※1</t>
  </si>
  <si>
    <t>質問は、本様式１行につき１問とし、簡潔にまとめて記載すること。</t>
  </si>
  <si>
    <t>※2</t>
  </si>
  <si>
    <t>※3</t>
  </si>
  <si>
    <t>項目の数字入力は半角を使用すること。</t>
  </si>
  <si>
    <t>※4</t>
  </si>
  <si>
    <t>1～6まで1つのエクセルファイルで作成し、シートを分けること。</t>
  </si>
  <si>
    <t>単位：円</t>
  </si>
  <si>
    <t>円/t</t>
  </si>
  <si>
    <t>b</t>
  </si>
  <si>
    <t>⑤</t>
  </si>
  <si>
    <t>合計</t>
  </si>
  <si>
    <t>合計欄</t>
  </si>
  <si>
    <t>※1</t>
  </si>
  <si>
    <t>網掛け部（黄色）に、該当する金額を記入すること。その他のセルは変更しないこと。</t>
  </si>
  <si>
    <t>※2</t>
  </si>
  <si>
    <t>提案単価は円単位とし、その端数は切り捨てとすること。</t>
  </si>
  <si>
    <t>※3</t>
  </si>
  <si>
    <t>消費税及び地方消費税は含めず記載すること。なお、物価上昇も考慮しないこと。</t>
  </si>
  <si>
    <t>受付グループ名：</t>
  </si>
  <si>
    <t>合計</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</si>
  <si>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</si>
  <si>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</si>
  <si>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</si>
  <si>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</si>
  <si>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</si>
  <si>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</si>
  <si>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</si>
  <si>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</si>
  <si>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</si>
  <si>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</si>
  <si>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</si>
  <si>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</si>
  <si>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</si>
  <si>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t>
  </si>
  <si>
    <t>・</t>
  </si>
  <si>
    <t>人件費単価
（千円/人）</t>
  </si>
  <si>
    <t>人件費合計
（千円）</t>
  </si>
  <si>
    <t>記入例</t>
  </si>
  <si>
    <t>1号炉</t>
  </si>
  <si>
    <t>2号炉</t>
  </si>
  <si>
    <t>2炉運転</t>
  </si>
  <si>
    <t>1炉運転</t>
  </si>
  <si>
    <t>全休炉</t>
  </si>
  <si>
    <t>合計日数</t>
  </si>
  <si>
    <t>処理量</t>
  </si>
  <si>
    <t>点検・検査項目</t>
  </si>
  <si>
    <t>番号</t>
  </si>
  <si>
    <t>※1　点検項目が法定点検に該当する場合、「法律名」欄にそれを規定している法律名を記入すること。</t>
  </si>
  <si>
    <t>※2　不定期の場合は、実施する年度を記入すること。</t>
  </si>
  <si>
    <t>※1　特定部品の調達を伴う場合には、部品名を記入すること。</t>
  </si>
  <si>
    <t>運転計画</t>
  </si>
  <si>
    <t>保険名</t>
  </si>
  <si>
    <t>保険概要</t>
  </si>
  <si>
    <t>契約者</t>
  </si>
  <si>
    <t>被保険者</t>
  </si>
  <si>
    <t>特約</t>
  </si>
  <si>
    <t>有無</t>
  </si>
  <si>
    <t>内容</t>
  </si>
  <si>
    <t>保険期間</t>
  </si>
  <si>
    <t>対応するリスク</t>
  </si>
  <si>
    <t>付保する保険の内容</t>
  </si>
  <si>
    <t>No.</t>
  </si>
  <si>
    <t>補償額</t>
  </si>
  <si>
    <t>保険料</t>
  </si>
  <si>
    <t>（百万円）</t>
  </si>
  <si>
    <t>（千円/年）</t>
  </si>
  <si>
    <t>（年）</t>
  </si>
  <si>
    <t>※1</t>
  </si>
  <si>
    <t>※2</t>
  </si>
  <si>
    <t>A3版・横（A4版に折込み）で作成すること。</t>
  </si>
  <si>
    <t>「特約/有無」の欄には、「有」又は「無」を記載すること。</t>
  </si>
  <si>
    <t>「保険概要」、「特約/内容」、「対応するリスク」については、具体的に記載すること。</t>
  </si>
  <si>
    <t>平成38年度</t>
  </si>
  <si>
    <t>平成39年度</t>
  </si>
  <si>
    <t>②構成人員</t>
  </si>
  <si>
    <t>管理要員</t>
  </si>
  <si>
    <t>運転要員</t>
  </si>
  <si>
    <t>①全体組織体制</t>
  </si>
  <si>
    <t>H26</t>
  </si>
  <si>
    <t>H27</t>
  </si>
  <si>
    <t>H28</t>
  </si>
  <si>
    <t>H29</t>
  </si>
  <si>
    <t>H30</t>
  </si>
  <si>
    <t>H31</t>
  </si>
  <si>
    <t>H32</t>
  </si>
  <si>
    <t>H33</t>
  </si>
  <si>
    <t>H34</t>
  </si>
  <si>
    <t>H35</t>
  </si>
  <si>
    <t>H36</t>
  </si>
  <si>
    <t>H37</t>
  </si>
  <si>
    <t>H38</t>
  </si>
  <si>
    <t>H39</t>
  </si>
  <si>
    <t>※3　実施年度に"○"をつけること。</t>
  </si>
  <si>
    <t>※4　記入する行が足りない場合には、適宜追加すること。</t>
  </si>
  <si>
    <t>補修・更新項目</t>
  </si>
  <si>
    <t>代表企業の出資比率については、50%超とすること。</t>
  </si>
  <si>
    <t>ｔ/年</t>
  </si>
  <si>
    <t>※2</t>
  </si>
  <si>
    <t>※1</t>
  </si>
  <si>
    <t>網掛け部（黄色）に、該当する金額を記入すること。</t>
  </si>
  <si>
    <t>A3版・横（A4版に折込み）で作成すること。</t>
  </si>
  <si>
    <t>提案単価は円単位とし、その端数は切り捨てとする。</t>
  </si>
  <si>
    <t>様式集</t>
  </si>
  <si>
    <t>No.</t>
  </si>
  <si>
    <t>出資者</t>
  </si>
  <si>
    <t>出資金額</t>
  </si>
  <si>
    <t>出資比率</t>
  </si>
  <si>
    <t>出資者名</t>
  </si>
  <si>
    <t>役割</t>
  </si>
  <si>
    <t>（単位：円）</t>
  </si>
  <si>
    <t>（単位：％）</t>
  </si>
  <si>
    <t>代表企業</t>
  </si>
  <si>
    <t>構成員</t>
  </si>
  <si>
    <t>副本では、出資者名を記入しないこと。</t>
  </si>
  <si>
    <t>記入欄が足りない場合は、適宜追加すること。</t>
  </si>
  <si>
    <t>入札参加者の構成員は必ず出資者とすること。</t>
  </si>
  <si>
    <t>■</t>
  </si>
  <si>
    <t>SPCの損益計算書</t>
  </si>
  <si>
    <t>合　計</t>
  </si>
  <si>
    <t>第１節　業務概要</t>
  </si>
  <si>
    <t>第２節　基本事項</t>
  </si>
  <si>
    <t>運転準備期間：委託契約締結日の翌日から平成24年12月31日まで</t>
  </si>
  <si>
    <t>第３節　業務要件</t>
  </si>
  <si>
    <t>（１）業務名称</t>
  </si>
  <si>
    <t>（２）業務実施場所</t>
  </si>
  <si>
    <t>（３）業務内容</t>
  </si>
  <si>
    <t>（４）対象施設</t>
  </si>
  <si>
    <t>（５）委託期間</t>
  </si>
  <si>
    <t>受託者は、本件施設の基本性能を発揮させ、本件施設に搬入される廃棄物を常に滞ることなく適正に処理・処分すること。</t>
  </si>
  <si>
    <r>
      <t>受電方式は高圧6.6</t>
    </r>
    <r>
      <rPr>
        <sz val="11"/>
        <rFont val="ＭＳ Ｐゴシック"/>
        <family val="3"/>
      </rPr>
      <t>kV</t>
    </r>
    <r>
      <rPr>
        <sz val="11"/>
        <rFont val="ＭＳ Ｐゴシック"/>
        <family val="3"/>
      </rPr>
      <t>受電方式である（中間処理施設の高圧分岐盤より受電）。</t>
    </r>
  </si>
  <si>
    <t>② 不燃性残渣・処理不適物運搬車：4ｔ車（ダンプ車）</t>
  </si>
  <si>
    <t>3.19　最終処分場の保証等</t>
  </si>
  <si>
    <t>3.20　車両・重機等</t>
  </si>
  <si>
    <t>3.21　災害発生時等の廃棄物の処理</t>
  </si>
  <si>
    <t>3.22　運転期間終了時の取扱い</t>
  </si>
  <si>
    <t>3.23　要求水準書記載事項</t>
  </si>
  <si>
    <t>3.24　契約金額の変更</t>
  </si>
  <si>
    <t>3.18　中間処理施設の保証等</t>
  </si>
  <si>
    <t>災害その他不測の事態により、要求水準書に示す年間処理量を超える多量の廃棄物が発生するなどの状況に対して、その処理・処分を組合が実施しようとする場合、受託者は、組合に協力すること。</t>
  </si>
  <si>
    <t>第3節　業務計画書等の作成、提出、報告</t>
  </si>
  <si>
    <t>3.1　運転準備期間計画書の作成</t>
  </si>
  <si>
    <r>
      <t xml:space="preserve">破砕選別施設で処理する主なごみの種類を表5-5に示す。
</t>
    </r>
    <r>
      <rPr>
        <sz val="10.5"/>
        <color indexed="12"/>
        <rFont val="ＭＳ Ｐゴシック"/>
        <family val="3"/>
      </rPr>
      <t>表5-5　ごみの種類</t>
    </r>
  </si>
  <si>
    <t>（５）計画ごみ質</t>
  </si>
  <si>
    <r>
      <t xml:space="preserve">不燃ごみ、粗大ごみの標準組成は表5-6のとおりである。なお、破砕処理不適物が混入する可能性があるが、表には見込んでいない。
</t>
    </r>
    <r>
      <rPr>
        <sz val="10.5"/>
        <color indexed="12"/>
        <rFont val="ＭＳ Ｐゴシック"/>
        <family val="3"/>
      </rPr>
      <t>表5-6　不燃ごみ、粗大ごみの標準組成</t>
    </r>
  </si>
  <si>
    <t>3.2　搬入物の性状分析</t>
  </si>
  <si>
    <t>受託者は、破砕選別施設に搬入された廃棄物の性状について、定期的に分析・管理を行うこと。</t>
  </si>
  <si>
    <t>3.3　適正処理</t>
  </si>
  <si>
    <t>（２）受託者は、収集された不燃ごみについて、受入貯留ヤードにおいて従業員が危険物等の有無を確認するとともに、危険物等が確認されたときには選別し別途保管すること。</t>
  </si>
  <si>
    <t>（３）粗破砕機は1基であるが、可燃性粗大ごみ及び不燃ごみの前処理に使用するため、時間帯を分けて処理を行うこと。運用方法は受託者の提案によるものとする。</t>
  </si>
  <si>
    <t>（４）鉄及びアルミの搬出にあたっては、組合と日程等を調整の上で必要な対応を行うこと。</t>
  </si>
  <si>
    <t>3.4　焼却施設への搬出</t>
  </si>
  <si>
    <t>3.5　最終処分物の搬出</t>
  </si>
  <si>
    <t>（１）受託者は、破砕選別施設より排出される不燃性残渣及び処理不適物が関係法令を満たすことを定期的に確認し、破砕選別施設より最終処分場へ搬出すること。</t>
  </si>
  <si>
    <t>（２）最終処分場へ運搬する残渣は、その重量を計量し、種類毎に記録として集計すること。</t>
  </si>
  <si>
    <t>（３）運搬時には、搬出物を落下・飛散させないこと。</t>
  </si>
  <si>
    <t>3.6　資源物等の搬出・管理</t>
  </si>
  <si>
    <t>（１）受託者は、破砕選別施設から回収される鉄、アルミを組合が手配する車両に積み込みを行うこと。なお、破砕選別施設で回収される鉄、アルミ等の資源物については、搬出前にその重量を計量し、種類毎に記録として集計すること。</t>
  </si>
  <si>
    <t>（２）受託者は、破砕選別施設の受入管理の中で有害ごみが回収された場合は、組合にその旨を報告し、処理方法について指示を仰ぐこと。</t>
  </si>
  <si>
    <t>第4節　最終処分場に係る運転管理</t>
  </si>
  <si>
    <t>4.1　運転条件</t>
  </si>
  <si>
    <t>（１）最終処分場への搬入時間及び搬入日</t>
  </si>
  <si>
    <t>4.2　埋立条件</t>
  </si>
  <si>
    <t>（１）埋立対象物と計画埋立量</t>
  </si>
  <si>
    <t>4.3　散水条件</t>
  </si>
  <si>
    <t>（１）散水量</t>
  </si>
  <si>
    <r>
      <t>埋立地への散水は、年間散水実施日数を原則175日（冬季間を除く35週のうち、週5日散水）とする。ただし、施設の運転上、175日以上の散水が必要または適当と判断される場合は、組合承諾の上、散水を行うこと。
計画散水量は</t>
    </r>
    <r>
      <rPr>
        <sz val="11"/>
        <rFont val="ＭＳ Ｐゴシック"/>
        <family val="3"/>
      </rPr>
      <t>17m3/</t>
    </r>
    <r>
      <rPr>
        <sz val="11"/>
        <rFont val="ＭＳ Ｐゴシック"/>
        <family val="3"/>
      </rPr>
      <t>日としているが、被覆施設内の温度、気象条件、埋立の進捗状況等に応じて、</t>
    </r>
    <r>
      <rPr>
        <sz val="11"/>
        <rFont val="ＭＳ Ｐゴシック"/>
        <family val="3"/>
      </rPr>
      <t>1</t>
    </r>
    <r>
      <rPr>
        <sz val="11"/>
        <rFont val="ＭＳ Ｐゴシック"/>
        <family val="3"/>
      </rPr>
      <t>日の浸出水量が</t>
    </r>
    <r>
      <rPr>
        <sz val="11"/>
        <rFont val="ＭＳ Ｐゴシック"/>
        <family val="3"/>
      </rPr>
      <t>10m3</t>
    </r>
    <r>
      <rPr>
        <sz val="11"/>
        <rFont val="ＭＳ Ｐゴシック"/>
        <family val="3"/>
      </rPr>
      <t>程度となる散水量とすること。
また、埋立作業に伴う粉じん対策として適宜散水を実施すること。</t>
    </r>
  </si>
  <si>
    <t>午前9時から午後5時までの間に行うこと。</t>
  </si>
  <si>
    <t>（３）散水用水</t>
  </si>
  <si>
    <t>最終処分場の受水槽からの水を利用すること。</t>
  </si>
  <si>
    <t>（４）散水量及び浸出水量</t>
  </si>
  <si>
    <t>散水量と浸出水量を計測、記録の管理を行うこと。</t>
  </si>
  <si>
    <t>4.4　浸出水処理条件</t>
  </si>
  <si>
    <t>（１）施設規模</t>
  </si>
  <si>
    <t>日最大処理能力　　10m3/日
調整槽　　36m3</t>
  </si>
  <si>
    <t>（２）運転日数及び運転時間</t>
  </si>
  <si>
    <t>冬季散水を停止し、浸出水の発生がなくなった時点で施設の運転を停止する。施設の運転停止に際しては、運転再開時に浸出水の処理に支障が起きないよう養生等を行うこと。施設の運転時間は24時間/日とする。また、浸出水処理工程から発生する汚泥処理に係る運転は、1日/週、3時間/日を目安とする。
なお、冬季運転休止時、施設に支障がないよう各槽類及び配管内の水抜き（薬品含む）、清掃等、その他必要な作業の対応を行うこと。</t>
  </si>
  <si>
    <t>（３）計画原水質</t>
  </si>
  <si>
    <r>
      <t xml:space="preserve">計画原水質（参考）は表5-8のとおりである。
</t>
    </r>
    <r>
      <rPr>
        <sz val="11"/>
        <color indexed="12"/>
        <rFont val="ＭＳ Ｐゴシック"/>
        <family val="3"/>
      </rPr>
      <t>表5-8　計画原水質（参考）</t>
    </r>
  </si>
  <si>
    <t>（４）処理水質</t>
  </si>
  <si>
    <r>
      <t xml:space="preserve">処理水質は表5-9のとおりである。
</t>
    </r>
    <r>
      <rPr>
        <sz val="11"/>
        <color indexed="12"/>
        <rFont val="ＭＳ Ｐゴシック"/>
        <family val="3"/>
      </rPr>
      <t>表5-9　処理水質（下水道排除基準）</t>
    </r>
  </si>
  <si>
    <t>（５）脱水汚泥</t>
  </si>
  <si>
    <t>含水率85％以下とする。</t>
  </si>
  <si>
    <t>4.5　搬入管理</t>
  </si>
  <si>
    <t>（１）受託者は、埋立地に搬入する中間処理施設からの残渣及び覆土等の埋立物はすべて計量し、記録すること。</t>
  </si>
  <si>
    <t>（２）受託者は、搬入作業が安全に行われるように搬入車両を適切に誘導すること。</t>
  </si>
  <si>
    <t>4.6　埋立作業</t>
  </si>
  <si>
    <t>4.7　適正処分</t>
  </si>
  <si>
    <t>4.8　埋立容量の管理</t>
  </si>
  <si>
    <t>4.9　処理水の運搬</t>
  </si>
  <si>
    <t>（５）中間処理施設から発生するプラント排水等を紋別アクアセンターへ運搬する場合も上記に従うこと。</t>
  </si>
  <si>
    <t>4.10　その他の管理</t>
  </si>
  <si>
    <r>
      <t xml:space="preserve">（３）受託者は、埋立開始後発生する浸出水の水質の測定を行うこと。
</t>
    </r>
    <r>
      <rPr>
        <sz val="11"/>
        <color indexed="12"/>
        <rFont val="ＭＳ Ｐゴシック"/>
        <family val="3"/>
      </rPr>
      <t>表5-10　埋立開始後の浸出水水質の測定項目とその頻度</t>
    </r>
  </si>
  <si>
    <t>（４）（3）で行った浸出水水質検査の結果等より、埋立物の安定化の進捗状況を把握し、必要に応じて埋立地への散水量及び散水方法の見直しを行うこと。</t>
  </si>
  <si>
    <t>（５）浸出水処理施設から発生する汚泥は、脱水機により含水率85％以下とした後、車両等により埋立地へ運搬し、埋立処分を行うこと。埋立地への投入は埋立物投入装置により行うものとするが、汚泥の状態より他の埋立廃棄物との同時投入を検討すること。</t>
  </si>
  <si>
    <t>（６）浸出水処理施設から発生する汚泥は、埋立処分の前に計量機による計量を行い、その量を管理すること。また、必要に応じて発生汚泥の性状を分析すること。</t>
  </si>
  <si>
    <t>第5節　各種基準値の設定及び基準値を満足できない場合の対応</t>
  </si>
  <si>
    <t>（１）対象項目</t>
  </si>
  <si>
    <t>第6章　用役管理</t>
  </si>
  <si>
    <t>1.1　用役調達管理計画書の作成</t>
  </si>
  <si>
    <t>受託者は、運転期間開始までに、必要な用役の種類、調達量、調達方法及び管理方法等を記載した用役調達管理計画書を作成し、組合の承諾を得ること。</t>
  </si>
  <si>
    <t>1.2　用役の調達及び管理</t>
  </si>
  <si>
    <r>
      <t>5.1　</t>
    </r>
    <r>
      <rPr>
        <sz val="11"/>
        <rFont val="ＭＳ Ｐゴシック"/>
        <family val="3"/>
      </rPr>
      <t>焼却施設に係る停止基準、要監視基準、運転基準の設定</t>
    </r>
  </si>
  <si>
    <t>受託者は、基本的に本要求水準書の性能を満足した焼却施設の運転を行うが、公害防止基準等を満足しているか否かの判断基準として、停止基準、要監視基準、運転基準を設定する。</t>
  </si>
  <si>
    <t>停止基準、要監視基準及び運転基準の対象項目は、「第2章 第3節 3.14公害防止基準（1）」に示す排ガス基準とする。</t>
  </si>
  <si>
    <t>（２）停止基準値、要監視基準値及び運転基準値</t>
  </si>
  <si>
    <r>
      <t>本件施設の停止基準値は、「第</t>
    </r>
    <r>
      <rPr>
        <sz val="11"/>
        <rFont val="ＭＳ Ｐゴシック"/>
        <family val="3"/>
      </rPr>
      <t>2</t>
    </r>
    <r>
      <rPr>
        <sz val="11"/>
        <rFont val="ＭＳ Ｐゴシック"/>
        <family val="3"/>
      </rPr>
      <t>章</t>
    </r>
    <r>
      <rPr>
        <sz val="11"/>
        <rFont val="ＭＳ Ｐゴシック"/>
        <family val="3"/>
      </rPr>
      <t xml:space="preserve"> </t>
    </r>
    <r>
      <rPr>
        <sz val="11"/>
        <rFont val="ＭＳ Ｐゴシック"/>
        <family val="3"/>
      </rPr>
      <t>第</t>
    </r>
    <r>
      <rPr>
        <sz val="11"/>
        <rFont val="ＭＳ Ｐゴシック"/>
        <family val="3"/>
      </rPr>
      <t>3</t>
    </r>
    <r>
      <rPr>
        <sz val="11"/>
        <rFont val="ＭＳ Ｐゴシック"/>
        <family val="3"/>
      </rPr>
      <t>節</t>
    </r>
    <r>
      <rPr>
        <sz val="11"/>
        <rFont val="ＭＳ Ｐゴシック"/>
        <family val="3"/>
      </rPr>
      <t xml:space="preserve"> 3.14</t>
    </r>
    <r>
      <rPr>
        <sz val="11"/>
        <rFont val="ＭＳ Ｐゴシック"/>
        <family val="3"/>
      </rPr>
      <t>公害防止基準（</t>
    </r>
    <r>
      <rPr>
        <sz val="11"/>
        <rFont val="ＭＳ Ｐゴシック"/>
        <family val="3"/>
      </rPr>
      <t>1</t>
    </r>
    <r>
      <rPr>
        <sz val="11"/>
        <rFont val="ＭＳ Ｐゴシック"/>
        <family val="3"/>
      </rPr>
      <t>）」に示す数値とし、要監視基準値は、「第</t>
    </r>
    <r>
      <rPr>
        <sz val="11"/>
        <rFont val="ＭＳ Ｐゴシック"/>
        <family val="3"/>
      </rPr>
      <t>8</t>
    </r>
    <r>
      <rPr>
        <sz val="11"/>
        <rFont val="ＭＳ Ｐゴシック"/>
        <family val="3"/>
      </rPr>
      <t>章</t>
    </r>
    <r>
      <rPr>
        <sz val="11"/>
        <rFont val="ＭＳ Ｐゴシック"/>
        <family val="3"/>
      </rPr>
      <t xml:space="preserve"> 1.1 </t>
    </r>
    <r>
      <rPr>
        <sz val="11"/>
        <rFont val="ＭＳ Ｐゴシック"/>
        <family val="3"/>
      </rPr>
      <t xml:space="preserve">環境保全基準」にて設定する環境保全基準とする。運転基準値は、技術提案書による。なお、運転基準値については、その超過などが発生した場合でも、是正勧告、委託料の減額の対象としない。
</t>
    </r>
    <r>
      <rPr>
        <sz val="11"/>
        <color indexed="12"/>
        <rFont val="ＭＳ Ｐゴシック"/>
        <family val="3"/>
      </rPr>
      <t>表5-11　排ガスに係る要監視基準及び停止基準</t>
    </r>
  </si>
  <si>
    <t>（３）対策実施後は、継続して計測を行いながら復旧させる。</t>
  </si>
  <si>
    <t>5.4　最終処分場に係る停止基準の設定</t>
  </si>
  <si>
    <t>受託者は、基本的に本要求水準書の性能を満足した最終処分場の運転を行うが、公害防止基準等を満足しているか否かの判断基準として、停止基準を設定する。</t>
  </si>
  <si>
    <t>（１）対象項目</t>
  </si>
  <si>
    <t>停止基準の対象項目は、電気的漏水検知システムの測定または地下水モニタリング結果とする。</t>
  </si>
  <si>
    <t>5.5　最終処分場に係る停止基準を満足できない場合の復旧作業</t>
  </si>
  <si>
    <r>
      <t xml:space="preserve">受託者は運転期間中、用役調達管理計画書に基づき必要な燃料、薬品、油脂等を調達すること。調達した燃料、薬品、油脂等は常に安全に保管し、必要の際には支障なく使用できるように適切に管理すること。
また、電気、用水等については、受託者の責任において表6-1のとおり調達及び費用負担等を行うこと。なお、組合が使用する居室、会議室等の光熱水費も含むものとする。
</t>
    </r>
    <r>
      <rPr>
        <sz val="11"/>
        <color indexed="12"/>
        <rFont val="ＭＳ Ｐゴシック"/>
        <family val="3"/>
      </rPr>
      <t>表6-1　電気、用水、電話等の調達</t>
    </r>
  </si>
  <si>
    <t>第7章　維持管理</t>
  </si>
  <si>
    <t>第1節　本件施設に係る維持管理</t>
  </si>
  <si>
    <t>1.1　本件施設の維持管理</t>
  </si>
  <si>
    <t>受託者は、以下に示す要件及び関係法令等を遵守し、維持管理計画書等に基づき、受託者の責任と費用負担により適切な施設設備の維持管理業務を行うこと。</t>
  </si>
  <si>
    <t>1.2　維持管理計画書の作成</t>
  </si>
  <si>
    <t>受託者は、運転期間開始までに、本章の各項目に示す各種維持管理業務内容について、その具体的方法等を記載した維持管理計画書を作成し、組合の承諾を得ること。なお、維持管理計画書は、中間処理施設及び最終処分場を分冊にして作成すること。</t>
  </si>
  <si>
    <t>1.3　施設の機能維持</t>
  </si>
  <si>
    <t>受託者は、本件施設の基本性能を委託期間に渡り維持すること。</t>
  </si>
  <si>
    <t>1.4　機器台帳の作成・管理</t>
  </si>
  <si>
    <t>1.5　施設の点検・管理</t>
  </si>
  <si>
    <r>
      <t xml:space="preserve">受託者は本件施設の管理として点検作業等を行うこと。日常点検により損傷を発見した場合には速やかに補修を行うこと。なお、点検項目（参考）は表7-1のとおりである。
</t>
    </r>
    <r>
      <rPr>
        <sz val="11"/>
        <color indexed="12"/>
        <rFont val="ＭＳ Ｐゴシック"/>
        <family val="3"/>
      </rPr>
      <t>表7-1　点検項目（参考）</t>
    </r>
  </si>
  <si>
    <t>1.6　点検・検査計画</t>
  </si>
  <si>
    <r>
      <t xml:space="preserve">（１）受託者は点検及び検査を、施設の運転に極力影響を与えず効率的に実施できるように点検・検査計画を策定すること。
点検・検査計画については、日常点検、定期点検、法定点検・検査、自主検査等の内容（機器の項目、頻度等）を記載した点検・検査計画書（毎年度のもの、運転期間を通じたもの）を作成すること。なお、法定点検項目は表7-2のとおりである。
</t>
    </r>
    <r>
      <rPr>
        <sz val="11"/>
        <color indexed="12"/>
        <rFont val="ＭＳ Ｐゴシック"/>
        <family val="3"/>
      </rPr>
      <t>表7-2　法定点検及び測定項目</t>
    </r>
  </si>
  <si>
    <t>1.7　点検・検査の実施</t>
  </si>
  <si>
    <t>1.8　補修に関する考え方</t>
  </si>
  <si>
    <t>1.9　補修計画の作成</t>
  </si>
  <si>
    <t>1.10　補修の実施</t>
  </si>
  <si>
    <r>
      <t xml:space="preserve">（４）受託者が行うべき補修の範囲は以下のとおりである。なお、補修の概要（参考）を表7-3に示す。
</t>
    </r>
    <r>
      <rPr>
        <sz val="11"/>
        <color indexed="12"/>
        <rFont val="ＭＳ Ｐゴシック"/>
        <family val="3"/>
      </rPr>
      <t>表7-3　補修の概要（参考）</t>
    </r>
  </si>
  <si>
    <t>1.11　更新計画の作成</t>
  </si>
  <si>
    <t>1.12　更新工事の実施</t>
  </si>
  <si>
    <t>1.13　建築物等の維持管理</t>
  </si>
  <si>
    <t>1.14　外構、井戸等の点検管理</t>
  </si>
  <si>
    <t>1.15　精密機能検査</t>
  </si>
  <si>
    <t>1.16　安全衛生管理</t>
  </si>
  <si>
    <t>1.17　改良保全</t>
  </si>
  <si>
    <t>1.18　備品・什器・物品・予備品・消耗品の調達計画及び管理</t>
  </si>
  <si>
    <t>1.19　工具、測定機器等の管理・更新</t>
  </si>
  <si>
    <t>第2節　焼却施設に係る維持管理</t>
  </si>
  <si>
    <t>2.1　施設の機能維持</t>
  </si>
  <si>
    <t>2.2　施設の維持管理</t>
  </si>
  <si>
    <t>（１）受託者は、焼却施設の維持管理計画に従い、施設の点検・検査を実施し、必要となる対応を行うこと。</t>
  </si>
  <si>
    <t>第3節　破砕選別施設に係る維持管理</t>
  </si>
  <si>
    <t>3.1　施設の機能維持</t>
  </si>
  <si>
    <t>3.2　施設の点検管理</t>
  </si>
  <si>
    <t>（１）受託者は破砕選別施設の維持管理計画に従い、施設の点検・検査を実施し、必要となる対応を行うこと。</t>
  </si>
  <si>
    <t>第4節　最終処分場に係る維持管理</t>
  </si>
  <si>
    <t>4.1　施設の機能維持</t>
  </si>
  <si>
    <t>4.2　施設の点検管理</t>
  </si>
  <si>
    <t>（１）受託者は最終処分場の維持管理計画に従い、施設の点検・検査を実施し、必要となる対応を行うこと。</t>
  </si>
  <si>
    <t>第8章　環境管理</t>
  </si>
  <si>
    <t>1.1　環境保全基準</t>
  </si>
  <si>
    <t>1.2　環境保全計画</t>
  </si>
  <si>
    <t>1.3　作業環境管理基準</t>
  </si>
  <si>
    <t>1.4　作業環境管理計画</t>
  </si>
  <si>
    <t>1.5　計測項目及び計測頻度</t>
  </si>
  <si>
    <t>第9章　資源物管理</t>
  </si>
  <si>
    <t>1.1　資源物管理計画書の作成</t>
  </si>
  <si>
    <t>受託者は、運転期間開始までに、資源物の品質確保、資源物の管理及び引き渡し、市場開拓等に関する内容について、その具体的方法等を記載した資源物管理計画書を作成し、組合の承諾を得ること。</t>
  </si>
  <si>
    <t>1.2　資源物の品質確保</t>
  </si>
  <si>
    <t>受託者は、安定して適正な資源化が行われるよう回収物の品質を確保すること。
資源物が、引取業者の求める品質を満足できない場合は、受託者の責任においてこの処分を行うこと。なお、資源物の品質低下が、受託者の責任でないことが明確な場合はこの限りでない。</t>
  </si>
  <si>
    <t>1.3　資源物の管理</t>
  </si>
  <si>
    <t>1.4　資源物の引渡し</t>
  </si>
  <si>
    <t>受託者は、破砕処理により発生する鉄、アルミ等の資源物を引取業者に引き渡すものとする。具体的には搬出車への積み込みまでを行う。</t>
  </si>
  <si>
    <t>1.5　市場開拓等に係る支援</t>
  </si>
  <si>
    <t>受託者は、回収物が適正に資源化されるよう市場開拓等、組合の支援を行うこと。</t>
  </si>
  <si>
    <t>第10章　情報管理</t>
  </si>
  <si>
    <t>第1節　各種業務の報告</t>
  </si>
  <si>
    <t>1.1　運転管理の記録報告</t>
  </si>
  <si>
    <t>1.2　点検・検査報告</t>
  </si>
  <si>
    <t>1.3　補修・更新報告</t>
  </si>
  <si>
    <t>1.4　環境管理報告</t>
  </si>
  <si>
    <t>1.5　作業環境管理報告</t>
  </si>
  <si>
    <t>1.6　資源物管理報告</t>
  </si>
  <si>
    <t>第2節　施設情報管理</t>
  </si>
  <si>
    <t>2.1　施設情報管理</t>
  </si>
  <si>
    <t>2.2　帳票類の管理及び記録の保存</t>
  </si>
  <si>
    <t>（１）帳票類の管理</t>
  </si>
  <si>
    <t>（２）補修履歴等の記録</t>
  </si>
  <si>
    <t>本件施設の稼働状況、点検項目、補修、修繕等に関する履歴を管理するためのソフトウエアを整備し、施設機能等の確認を行うこと。</t>
  </si>
  <si>
    <t>（３）記録の保存</t>
  </si>
  <si>
    <t>本件施設の運転管理等に関する点検、検査その他の措置及び会計記録を作成し、運転期間中、保存すること。</t>
  </si>
  <si>
    <t>2.4　各種調査票の作成協力</t>
  </si>
  <si>
    <t>2.5　本件施設の運転状況に関する情報の公表</t>
  </si>
  <si>
    <t>受託者は、本件施設の各種情報（施設概要、施設運転状況等）を含んだホームページをインターネット上に開設し、適宜更新を行うこと。ホームページの内容及び更新頻度等については、組合と協議の上決定すること。</t>
  </si>
  <si>
    <t>第11章　その他関連業務</t>
  </si>
  <si>
    <t>受託者は、要求水準書、関係法令等を遵守し、適正にその他関連業務を行うこと。</t>
  </si>
  <si>
    <t>1.1　見学者対応</t>
  </si>
  <si>
    <t>1.2　住民対応</t>
  </si>
  <si>
    <t>1.3　清掃</t>
  </si>
  <si>
    <t>（１）受託者は、本件施設の清掃計画を作成し、施設内を常に清掃し、清潔に保つこと。特に見学者等第三者の立ち入る場所は、常に清潔な環境を維持すること。</t>
  </si>
  <si>
    <t>1.4　除雪</t>
  </si>
  <si>
    <t>1.5　受託者によるセルフモニタリング</t>
  </si>
  <si>
    <t>1.6　地域振興</t>
  </si>
  <si>
    <t>1.7　協議会の設置</t>
  </si>
  <si>
    <t>第12章　運転期間終了時の取扱い</t>
  </si>
  <si>
    <t>1.1　運転期間終了時の機能検査</t>
  </si>
  <si>
    <t>1.2　運転期間終了後の運転方法の検討</t>
  </si>
  <si>
    <t>（３）運転期間終了時には、本件施設の運転に必要な用役を補充し、規定数量を満たした上で、引き渡すこと。また、予備品や消耗品などについては、6ヶ月間使用できる量を補充した上で、引き渡すこと。</t>
  </si>
  <si>
    <t>（４）組合が運転期間終了後の本件施設の運転管理等を公募に供することが適切でないと判断した場合、本件施設の運転の継続に関して、次に示す協議に応じること。</t>
  </si>
  <si>
    <t>第13章　組合の業務</t>
  </si>
  <si>
    <t>第1節　本件業務において組合が実施する業務</t>
  </si>
  <si>
    <t>1.1　運転モニタリング業務</t>
  </si>
  <si>
    <t>組合は、本件業務の実施状況の監視を行う。組合が行う運転モニタリングに要する費用は、組合負担とする。</t>
  </si>
  <si>
    <t>1.2　処理対象物の搬入</t>
  </si>
  <si>
    <t>組合は、構成市町村と連携して処理対象物を本件施設に搬入する。なお、廃棄物の収集運搬は構成市町村主体で行う。</t>
  </si>
  <si>
    <t>1.3　見学者（行政視察）対応業務</t>
  </si>
  <si>
    <t>組合は、行政視察時の主な対応を行う。見学者対応の役割分担等は第11章に示すとおりである。</t>
  </si>
  <si>
    <t>1.4　住民対応業務</t>
  </si>
  <si>
    <t>組合は、周辺住民などの対応を行う。住民対応の役割分担等は第11章に示すとおりである。</t>
  </si>
  <si>
    <t>第2節　運転モニタリングの実施</t>
  </si>
  <si>
    <t>2.1　運転段階</t>
  </si>
  <si>
    <t>2.2　運転期間終了時</t>
  </si>
  <si>
    <t>運転期間終了時には、組合は委託者から提示された計画の実施状況を確認し、委託者による本件施設の機能検査などの結果を踏まえて本件施設の現状の確認を行い、適切な状況にあることの確認を行う。</t>
  </si>
  <si>
    <t>（６）業務範囲</t>
  </si>
  <si>
    <t>図2-1　本件業務の範囲の概要</t>
  </si>
  <si>
    <t>適　・　否</t>
  </si>
  <si>
    <t>（７）処理対象物と処理方法</t>
  </si>
  <si>
    <t>表2-4　処理方法、回収される資源物</t>
  </si>
  <si>
    <t>（４）選別物の純度、回収率（破砕選別施設）</t>
  </si>
  <si>
    <t>1)運転準備期間</t>
  </si>
  <si>
    <t>2)運転期間</t>
  </si>
  <si>
    <t>受託者は、契約締結後、すみやかに運転準備期間計画書を作成し、組合の承諾を得ること。運転準備期間計画書には、運転準備期間中の体制、計画工程表、運転教育計画書、各作業計画、安全管理、環境対策、緊急連絡体制表等を記載すること。
なお、本計画書作成にあたっては、組合及び施工企業等との調整を十分行うこと。</t>
  </si>
  <si>
    <t>（１）受託者は、施設の見学を希望する者の受入及び説明等を行うこと。なお、事前予約制とするとともに、年末年始（12月31日～1月3日）、土曜日、日曜日及び祝日は見学者の対応は行わない。ただし、行政視察については、受付から説明までを組合が行う。</t>
  </si>
  <si>
    <t>（１）受託者は、敷地内の道路等の除雪を行い、廃棄物搬入車両の走行、施設の稼動・運転に支障がないようにすること。また、必要に応じて本件施設内及び組合が指定する範囲の除雪作業を行うこと。特に、屋根からのつらら、落雪が生じないように配慮すること。止むを得ず危険が生じる場合には、危険表示等を行うこと。</t>
  </si>
  <si>
    <t>（３）市道（道道入口～紋別市最終処分場水処理施設間）の除雪は、紋別市で行う予定である。</t>
  </si>
  <si>
    <t>（２）受託者は、組合等が行う地域振興行事等に対し、組合の要請に基づき協力すること。</t>
  </si>
  <si>
    <r>
      <t xml:space="preserve">本件業務において必要な車両・重機等は、受託者自らの責任において調達し、本件施設の運転管理等に支障のないものを使用すること。ただし、表2-13に示す組合が所有する車両・重機を使用するにあたっては、組合と覚書等を交わすこと。
なお、当該車両・重機を使用する場合、組合は、無償で受託者に貸与するが、維持管理費（重量税、自賠責保険料、任意保険料、燃料、検査・点検・整備費用等）は、受託者が負担すること。また、組合は貸与した車両・重機の更新は行わないので、車両等の更新が必要となった場合は、受託者が代替車両等を用意すること。
</t>
    </r>
    <r>
      <rPr>
        <sz val="11"/>
        <color indexed="12"/>
        <rFont val="ＭＳ Ｐゴシック"/>
        <family val="3"/>
      </rPr>
      <t>表2-13　組合が所有する車両・重機</t>
    </r>
  </si>
  <si>
    <t>組合は、中間処理施設について、運転期間終了後、少なくとも10年間にわたって使用する予定である。このことを踏まえ、受託者は、運転期間終了時点における本件施設の状態がその後の10年間の使用に支障がない状態に保たれていることを前提に本件業務を実施するものとし、運転期間終了までに適切な修繕、更新等を行うこと。引渡し条件等の詳細は、第12章に示す。
また、最終処分場については、運転期間中に埋立が完了しない場合は、その後も継続して埋立処分を行うこととなり、また、浸出水処理施設については、埋立完了後、10年以上の継続運転が必要となる。したがって、受託者はこの条件を前提として、運転期間終了までに適切な修繕、更新等を行うこと。</t>
  </si>
  <si>
    <t>（５）最終覆土の実施については、本件業務に含まないものとする。</t>
  </si>
  <si>
    <t>（６）最終処分容量の減容化に努めた埋立作業を行うこと。</t>
  </si>
  <si>
    <t>（７）環境汚染の未然防止、埋立地盤の安定化を十分に勘案した埋立作業を行うこと。</t>
  </si>
  <si>
    <t>（８）遮水工、浸出水集排水管等の各種構造物が適正な状態であることを確認した上で埋立作業を行うこと。</t>
  </si>
  <si>
    <t>（９）埋立ガス濃度、酸欠等の作業環境に配慮して埋立作業を行うこと。</t>
  </si>
  <si>
    <t>（10）関係法令等を遵守した埋立作業を行うこと。</t>
  </si>
  <si>
    <t>（１）受託者は、搬入された廃棄物を、関係法令等を遵守し、適正に埋立処分を行うこと。</t>
  </si>
  <si>
    <t>（２）受託者は、埋立地からの浸出水を、関係法令、公害防止条件等を遵守し、適正に処理すること。</t>
  </si>
  <si>
    <t>（３）受託者は、散水量と浸出水量の関係、散水量と浸出水水質との関係を把握し、埋立地の早期安定化が行えるようにすること。</t>
  </si>
  <si>
    <t>（４）受託者は、埋立終了から廃止（「一般廃棄物の最終処分場及び産業廃棄物の最終処分場に係る技術上の基準を定める省令」に準拠）までを考慮した散水・覆土方法を計画し、実施すること。</t>
  </si>
  <si>
    <t>（１）受託者は、「最終処分場残余容量算出マニュアル」（平成17年3月、環境省大臣官房廃棄物・リサイクル対策部　廃棄物対策課・産業廃棄物課）に基づいて、最終処分場の埋立容量、残余容量を年1回以上測定・記録すること。なお、測定時期は毎年度同時期とすること。</t>
  </si>
  <si>
    <t>（２）受託者は、埋立地の全景写真及び埋立場所の写真を撮影し、月報に添付すること。</t>
  </si>
  <si>
    <t>（３）埋立容量測定の結果、当初計画より埋立の進捗が早いことが確認された場合は、受託者はその原因を調査し、今後の対応について組合と協議すること。</t>
  </si>
  <si>
    <t>（１）浸出水を処理した水は、紋別アクアセンターへ運搬すること。</t>
  </si>
  <si>
    <t>（２）処理水の運搬条件等については、これまでの事前協議結果を把握した上で、運転準備期間中に紋別アクアセンター管理者等と協議を行い、その指示に従うこと。</t>
  </si>
  <si>
    <t>（３）処理水の運搬については、処理水運搬計画を作成し、組合の承諾を得ること。</t>
  </si>
  <si>
    <t>（４）紋別アクアセンターへの処理水運搬について、これまで組合が行った事前協議内容は以下のとおりである。</t>
  </si>
  <si>
    <t>○処理水の運搬は、原則月～金曜日、時間帯は9～17時とする。ただし、年末年始、祭日（特に連休）の運搬は、事前協議を行う。</t>
  </si>
  <si>
    <t>○処理水の運搬量は、中間処理施設の計量機で計量を行い把握する。この結果は、月1回の頻度で紋別アクアセンターへ報告する。</t>
  </si>
  <si>
    <t>○処理水の水質分析（分析項目は表5-9参照）を月1回行い、月末、紋別アクアセンターへ報告する。</t>
  </si>
  <si>
    <t>（３）復旧（補修）計画書（復旧期間の廃棄物処理を含む）を作成し、組合の承諾を得る。</t>
  </si>
  <si>
    <t>（４）施設の改善作業を行う。</t>
  </si>
  <si>
    <t>（５）改善作業の終了を報告し、組合による検査を受検する。</t>
  </si>
  <si>
    <t>（６）試運転を行い、その報告書を作成し組合の承諾を得る。</t>
  </si>
  <si>
    <t>（７）継続して計測を行いながら復旧する。</t>
  </si>
  <si>
    <t>（１）受託者は、本件施設の設備、機器に係わる機器台帳を作成し、管理すること。</t>
  </si>
  <si>
    <t>（２）点検、検査、補修、更新の結果に基づき、機器台帳を改訂し、改訂した機器台帳を組合に提出すること。</t>
  </si>
  <si>
    <t>（３）機器台帳の管理を行うことにより、各機器の補修及び更新計画の参考資料とすること。</t>
  </si>
  <si>
    <t>（１）点検・検査は、毎年度提出する点検・検査計画に基づいて実施すること。</t>
  </si>
  <si>
    <t>（２）日常点検で異常が発生された場合や故障が発生した場合等は、受託者は臨時点検を実施すること。</t>
  </si>
  <si>
    <t>（３）点検・検査に係る記録は適切に管理し、法令等で定められた年数または組合との協議による年数保管すること。</t>
  </si>
  <si>
    <t>（４）委託年度毎に点検・検査結果報告書を作成し、組合に提出すること。</t>
  </si>
  <si>
    <t>（１）補修は、本件施設の性能を確保した上で設備等の延命化及び事故防止を図り、運転期間終了後も適正に本件施設が運転できるようにすることを目的とする。</t>
  </si>
  <si>
    <t>（２）受託者は、運転期間満了の3年前に運転期間終了後の補修計画書を作成すること。なお、本計画書作成にあたっては組合も協力する。</t>
  </si>
  <si>
    <t>（３）想定外の経年変化、原因不明による劣化、停止によって生じる改修、補修工事については、組合と協議の上、その対応を決定する。</t>
  </si>
  <si>
    <t>（４）生産性の向上、環境負荷低減に寄与する改良保全工事については、組合と協議して決定する。</t>
  </si>
  <si>
    <t>（１）受託者は運転期間を通じた補修計画を作成し、組合に提出すること。</t>
  </si>
  <si>
    <t>（２）運転期間を通じた補修計画は、点検・検査結果に基づき毎年度更新し、組合に提出すること。更新した補修計画について、組合の承諾を得ること。</t>
  </si>
  <si>
    <t>（３）点検・検査結果に基づき、設備・機器の耐久度と消耗状況を把握し、各年度の補修計画を作成し、組合に提出すること。作成した各年度の補修計画は組合の承諾を得ること。</t>
  </si>
  <si>
    <t>（４）受託者が計画すべき補修の範囲は、点検・検査結果より、設備の基本性能を維持するための部分取替、調整である。</t>
  </si>
  <si>
    <t>（１）受託者は補修計画に基づき、施設の基本性能を維持するために、補修を行うこと。</t>
  </si>
  <si>
    <t>（２）補修工事着工前に、補修工事施工計画書を組合に提出し、承諾を得ること。</t>
  </si>
  <si>
    <t>（３）各設備・機器の補修に係る記録は、機器台帳等で適切に管理し、法令等に定められた年数または、組合との協議による年数保管すること。</t>
  </si>
  <si>
    <t>①　点検・検査結果より、設備の基本性能を維持するための部分取替、調整、設備の設置</t>
  </si>
  <si>
    <t>②　設備・機器等が故障した場合の修理、調整、設備の設置</t>
  </si>
  <si>
    <t>③　再発防止のための修理、調整、設備の設置</t>
  </si>
  <si>
    <t>（１）受託者は、運転期間内における施設の基本性能を維持するために、機器の耐用年数を考慮した更新計画を作成し、組合に提出すること。作成した更新計画について、組合の承諾を得ること。</t>
  </si>
  <si>
    <t>（２）受託者は、運転期間中に組合が求める場合は、最新の更新計画を作成し、組合の承諾を得ること。</t>
  </si>
  <si>
    <t>（３）受託者が計画すべき更新の範囲は、点検・検査結果より、設備の基本性能を維持するための機器更新（ろ布等の交換を含む）である。</t>
  </si>
  <si>
    <t>（１）受託者は、更新計画に基づき更新工事の対象となる機器の耐久度・消耗状況により、効率的な機器の更新を行うこと。但し、法令改正、不可抗力によるものは、受託者による機器更新の対象から除くものとする。</t>
  </si>
  <si>
    <t>（２）更新工事に際しては、更新工事施工計画書を組合に提出し、承諾を得ること。</t>
  </si>
  <si>
    <t>（３）各設備・機器の更新に係る記録は、適切に管理・保管すること。</t>
  </si>
  <si>
    <t>（４）受託者が行うべき更新工事の範囲は、更新計画に記載された設備の基本性能を維持するための機器更新である。</t>
  </si>
  <si>
    <t>１）本件施設の建築物及び建築設備の機能を運転期間に渡り維持すること。</t>
  </si>
  <si>
    <t>（２）建築物及び建築設備の点検・検査計画を作成し、これに基づき点検・検査を行うこと。点検・検査の結果、補修等が必要となる場合は、補修工事施工計画書作成の上、組合の承諾の上、補修工事を実施すること。</t>
  </si>
  <si>
    <t>（３）受託者は、本件施設の建築設備の管理として、施設の照明・採光設備、給排水衛生設備、空調設備等の点検を定期的に行い、適切な修理交換等を行うこと。特に、見学者等第三者が立ち入る箇所については、適切に点検、修理、交換等を行うこと。</t>
  </si>
  <si>
    <t>（４）受託者は、見学者ホール・通路の案内展示設備の点検、修理及び更新を行い、常に良好な機能を維持すること。</t>
  </si>
  <si>
    <t>（２）敷地内は美観が損なわれることのないよう、常に良好な状態を維持すること。</t>
  </si>
  <si>
    <t>（１）受託者は、自らの費用負担により、中間処理施設の設備及び機器の機能状況、耐用性等について、3年に1回以上の頻度で、第三者機関による精密機能検査を実施すること。</t>
  </si>
  <si>
    <t>（２）受託者は、精密機能検査の終了後、遅滞なく、精密機能検査報告書を作成し、組合に提出すること。</t>
  </si>
  <si>
    <t>（３）受託者は、精密機能検査の履歴を運転期間中にわたり電子データとして保存するとともに、本件業務終了後、組合に無償で譲渡すること。</t>
  </si>
  <si>
    <t>（４）精密機能検査の結果を踏まえ、本件施設の基本性能を確保・維持するために必要となる点検・検査計画、補修計画及び更新計画の見直しを行うこと。</t>
  </si>
  <si>
    <t>（１）受託者は、安全衛生管理体制に基づき、職場における従業員の安全と健康を確保するとともに、快適な職場環境の形成を促進すること。</t>
  </si>
  <si>
    <t>（２）受託者は、本件施設における標準的な安全作業の手順（安全作業マニュアル）を定め、組合に提出すること。また、その励行に努め、作業行動の安全を図ること。</t>
  </si>
  <si>
    <t>（３）安全作業マニュアルは施設の作業状況に応じて随時改善し、その周知徹底を図ること。</t>
  </si>
  <si>
    <t>（１）受託者は、施設全体の年間運転計画及び月間運転計画に基づき、経済性を考慮した備品・什器・物品・予備品・消耗品の調達計画書（年間調達計画、月間調達計画）を作成し、組合の承諾を得ること。なお、調達の対象には、組合が使用する居室、会議室等の電球等も含むものとする。</t>
  </si>
  <si>
    <r>
      <t xml:space="preserve">本件業務は、本件施設に関する受入管理、運転管理、用役管理、維持管理、環境管理、情報管理、資源物管理、その他関連業務である。
</t>
    </r>
    <r>
      <rPr>
        <sz val="11"/>
        <color indexed="12"/>
        <rFont val="ＭＳ Ｐゴシック"/>
        <family val="3"/>
      </rPr>
      <t>表2-1　業務の概要</t>
    </r>
  </si>
  <si>
    <t>受託者は、本件業務を実施するにあたり、本件施設が組合の構成市町村が行う循環型社会の形成を推進する一施設であること、また、住民の理解を得た上で運営されていることを十分自覚した上で以下の業務要件を遵守し、適正な運転管理等に努めること。</t>
  </si>
  <si>
    <t>受託者は、組合が行う本件施設の運転管理等に係る官公庁等への申請等に全面的に協力し、組合の指示により必要な書類、資料等を作成・提出すること。なお、運転管理等に係る申請等に関しては、受託者の責任と負担により行うこと。</t>
  </si>
  <si>
    <t>3.9　関連行事等への協力</t>
  </si>
  <si>
    <t>本件業務実施箇所及び周辺で組合及び関係団体が行う行事等に対し、組合の要請に基づき協力すること。</t>
  </si>
  <si>
    <t>要求水準書に示す基本性能とは、本件施設がその設備によって備え持つ施設としての機能であり、「実施設計図書」及び「引渡性能試験報告書」のほか「配付または閲覧に供する参考資料で示される本件施設の関連図書」等において保証される内容である。
受託者は、適切な運転管理等により本件施設の基本性能を発揮すること。</t>
  </si>
  <si>
    <t>指定されたごみ質の範囲について、第2章第2節（4）項の計画処理能力を満足する。</t>
  </si>
  <si>
    <r>
      <t>最終処分場からの処理水は、下水道法施行令（昭和34 年4 月22 日政令第147 号）及び紋別市下水道条例（昭和54 年12 月29 日 条例第17 号）を満足する水質（下水道排除基準）とすること。
また、中間処理施設からの排水、生活排水は排水処理設備にて処理後、中間処理施設内で再使用するクローズドシステムとし、原則的には、外部には放流しないものとする。しかし、全炉停止期間や緊急時等、中間処理施設からの排水を場外搬出する必要がある場合は、下水道法施行令（昭和</t>
    </r>
    <r>
      <rPr>
        <sz val="11"/>
        <rFont val="ＭＳ Ｐゴシック"/>
        <family val="3"/>
      </rPr>
      <t xml:space="preserve">34 </t>
    </r>
    <r>
      <rPr>
        <sz val="11"/>
        <rFont val="ＭＳ Ｐゴシック"/>
        <family val="3"/>
      </rPr>
      <t>年</t>
    </r>
    <r>
      <rPr>
        <sz val="11"/>
        <rFont val="ＭＳ Ｐゴシック"/>
        <family val="3"/>
      </rPr>
      <t xml:space="preserve">4 </t>
    </r>
    <r>
      <rPr>
        <sz val="11"/>
        <rFont val="ＭＳ Ｐゴシック"/>
        <family val="3"/>
      </rPr>
      <t>月</t>
    </r>
    <r>
      <rPr>
        <sz val="11"/>
        <rFont val="ＭＳ Ｐゴシック"/>
        <family val="3"/>
      </rPr>
      <t xml:space="preserve">22 </t>
    </r>
    <r>
      <rPr>
        <sz val="11"/>
        <rFont val="ＭＳ Ｐゴシック"/>
        <family val="3"/>
      </rPr>
      <t>日政令第</t>
    </r>
    <r>
      <rPr>
        <sz val="11"/>
        <rFont val="ＭＳ Ｐゴシック"/>
        <family val="3"/>
      </rPr>
      <t xml:space="preserve">147 </t>
    </r>
    <r>
      <rPr>
        <sz val="11"/>
        <rFont val="ＭＳ Ｐゴシック"/>
        <family val="3"/>
      </rPr>
      <t>号）及び紋別市下水道条例（昭和</t>
    </r>
    <r>
      <rPr>
        <sz val="11"/>
        <rFont val="ＭＳ Ｐゴシック"/>
        <family val="3"/>
      </rPr>
      <t xml:space="preserve">54 </t>
    </r>
    <r>
      <rPr>
        <sz val="11"/>
        <rFont val="ＭＳ Ｐゴシック"/>
        <family val="3"/>
      </rPr>
      <t>年</t>
    </r>
    <r>
      <rPr>
        <sz val="11"/>
        <rFont val="ＭＳ Ｐゴシック"/>
        <family val="3"/>
      </rPr>
      <t xml:space="preserve">12 </t>
    </r>
    <r>
      <rPr>
        <sz val="11"/>
        <rFont val="ＭＳ Ｐゴシック"/>
        <family val="3"/>
      </rPr>
      <t>月</t>
    </r>
    <r>
      <rPr>
        <sz val="11"/>
        <rFont val="ＭＳ Ｐゴシック"/>
        <family val="3"/>
      </rPr>
      <t xml:space="preserve">29 </t>
    </r>
    <r>
      <rPr>
        <sz val="11"/>
        <rFont val="ＭＳ Ｐゴシック"/>
        <family val="3"/>
      </rPr>
      <t>日</t>
    </r>
    <r>
      <rPr>
        <sz val="11"/>
        <rFont val="ＭＳ Ｐゴシック"/>
        <family val="3"/>
      </rPr>
      <t xml:space="preserve"> </t>
    </r>
    <r>
      <rPr>
        <sz val="11"/>
        <rFont val="ＭＳ Ｐゴシック"/>
        <family val="3"/>
      </rPr>
      <t>条例第</t>
    </r>
    <r>
      <rPr>
        <sz val="11"/>
        <rFont val="ＭＳ Ｐゴシック"/>
        <family val="3"/>
      </rPr>
      <t xml:space="preserve">17 </t>
    </r>
    <r>
      <rPr>
        <sz val="11"/>
        <rFont val="ＭＳ Ｐゴシック"/>
        <family val="3"/>
      </rPr>
      <t>号）を満足する水質（下水道排除基準）まで処理し、車両で紋別アクアセンターへ運搬すること。</t>
    </r>
  </si>
  <si>
    <t>営農用水及び井水とする。雨水排水（主に屋根の雨水）は、水処理後、場内にて再利用を行う。なお、営農用水の1日の使用量は、約30m3であり、残りの給水は井水または雨水、再利用水を使用すること。また、営農用水は、紋別市最終処分場の浸出水処理施設でも使用しているため、その使用にあたっては、浸出水処理施設の運転に支障をきたさないよう配慮すること。</t>
  </si>
  <si>
    <t>① 焼却灰、飛灰処理物等運搬車：4ｔ車（ダンプ車）
　　不燃性残渣・処理不適物運搬車：4ｔ車（ダンプ車）</t>
  </si>
  <si>
    <t>① 焼却灰、飛灰処理物等運搬車：4ｔ車（ダンプ車）</t>
  </si>
  <si>
    <t>受託者は、本件業務の実施において、「特定部品のリスト」に示す中間処理施設の施工企業の製品等（以下「特定部品」という。）の調達に際し、中間処理施設の施工企業の協力を求めることができる。また、特定部品に係る補修・更新工事等において、自ら代替品の調達を行うことが困難な場合、中間処理施設の施工企業の協力により、合理的な条件で調達することができるものとする。これらの内容に関して、組合は、中間処理施設の施工企業と特定部品の供給等に関する協定を締結する予定である。
上記に係わらず、受託者が自らの責任において、中間処理施設の施工企業以外から特定部品を調達することも認めるが、調達に関わる一切の責任を負うものとする。なお、この場合、受託者は、本件施設の機能を維持できることを組合に説明するとともに、当該部品の調達先・調達時期等について報告すること。</t>
  </si>
  <si>
    <r>
      <t>中間処理施設の施工企業にかかる中間処理施設の保証期間は、中間処理施設の施工企業から本組合への引渡し後2年間（平成26年12月31日までを予定）となってい中間処理施設の施工企業にかかる中間処理施設の保証期間は、中間処理施設の施工企業から本組合への引渡し後</t>
    </r>
    <r>
      <rPr>
        <sz val="11"/>
        <rFont val="ＭＳ Ｐゴシック"/>
        <family val="3"/>
      </rPr>
      <t>2</t>
    </r>
    <r>
      <rPr>
        <sz val="11"/>
        <rFont val="ＭＳ Ｐゴシック"/>
        <family val="3"/>
      </rPr>
      <t>年間（平成</t>
    </r>
    <r>
      <rPr>
        <sz val="11"/>
        <rFont val="ＭＳ Ｐゴシック"/>
        <family val="3"/>
      </rPr>
      <t>26</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まで）となっている。かし担保保証期間中に生じた設計、施工及び材質並びに構造上の欠陥による破損及び故障は、中間処理施設の施工企業の負担にて速やかに補修、改造、または取替が行われるものである。ただし、天災などの不測の事故に起因する場合はこの限りでない。また、設計企業にかかる中間処理施設の保証期間は原則として中間処理施設の施工企業から本組合への引渡し後</t>
    </r>
    <r>
      <rPr>
        <sz val="11"/>
        <rFont val="ＭＳ Ｐゴシック"/>
        <family val="3"/>
      </rPr>
      <t>10</t>
    </r>
    <r>
      <rPr>
        <sz val="11"/>
        <rFont val="ＭＳ Ｐゴシック"/>
        <family val="3"/>
      </rPr>
      <t>年間（平成</t>
    </r>
    <r>
      <rPr>
        <sz val="11"/>
        <rFont val="ＭＳ Ｐゴシック"/>
        <family val="3"/>
      </rPr>
      <t>34</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日まで）となっている。</t>
    </r>
  </si>
  <si>
    <t>最終処分場の施工企業にかかる最終処分場の保証期間は、最終処分場の施工企業から本組合への引渡し後2年間（平成26年12月31日まで）となっている。ただし、被覆施設の屋根材・壁材、貯留構造物、遮水工等の主要施設の構造に関わるものの性能に関する保証期間は、引渡し後10年間となっている。
保証期間中に生じた施工及び材料ならびに構造上の欠陥に起因する破損及び故障等は、最終処分場の施工企業の負担にて速やかに補修、改造もしくは取替が行われるものである。ただし、天災などの不測の事故に起因する場合はこの限りでない。</t>
  </si>
  <si>
    <t>技術提案書の提出後に、「3.23　要求水準書記載事項」により業務内容の変更があった場合でも、契約金額の増額等の手続きは行わない。</t>
  </si>
  <si>
    <t>受託者は、組合の要請があるときは、それらの日報、点検記録、報告書等を組合の閲覧または謄写に供しなければならない。</t>
  </si>
  <si>
    <t>（２）受託者は、調達計画書に基づき、備品・什器・物品・予備品・消耗品の調達を行うこと。</t>
  </si>
  <si>
    <t>（３）受託者は、作成した調達計画書を変更しようとする場合には、組合の承諾を得なければならない。</t>
  </si>
  <si>
    <t>（５）受託者は、調達物を常に安全に保管し、必要の際には支障なく使用できるように適切に管理すること。</t>
  </si>
  <si>
    <t>（６）受託者が使用する備品類（机・ロッカー等）は、必要となる時期（必要な時期とは、受託者が本件業務において必要と考える時期であり、運転準備期間も含むものとする。）、受託者の負担で調達・購入するものとする。なお、運転期間終了時にこれら備品類の財産処分については、組合と協議するものとする。</t>
  </si>
  <si>
    <t>（１）本件施設の運転に必要な工具、測定機器等は、常時使用できるように適切に管理すること。なお、建設工事において施工企業が納入する工具等については、無償で貸与する。</t>
  </si>
  <si>
    <t>（１）受託者は、焼却施設の基本性能を運転期間に渡り維持すること。</t>
  </si>
  <si>
    <t>（２）受託者は、焼却施設の公害防止基準に関する基本性能を運転期間に渡り維持すること。</t>
  </si>
  <si>
    <t>（１）受託者は、破砕選別施設の基本性能を運転期間に渡り維持すること。</t>
  </si>
  <si>
    <t>（２）受託者は、破砕選別施設の公害防止基準に関する基本性能を運転期間に渡り維持すること。</t>
  </si>
  <si>
    <t>（１）受託者は、最終処分場の基本性能を運転期間に渡り維持すること。</t>
  </si>
  <si>
    <t>（２）受託者は、最終処分場の公害防止基準に関する基本性能を運転期間に渡り維持すること。</t>
  </si>
  <si>
    <t>（１）受託者は、本件施設の公害防止基準、関係法令等を遵守した環境保全基準を定めること。</t>
  </si>
  <si>
    <t>（２）受託者は、運転管理等にあたり、環境保全基準を遵守すること。</t>
  </si>
  <si>
    <t>（３）法改正等により環境保全基準を変更する場合は、組合と協議すること。</t>
  </si>
  <si>
    <t>（１）受託者は、運転期間中、環境保全基準の遵守状況を確認するために必要な測定項目・方法・頻度・時期等を定めた環境保全計画書を作成し、組合の承諾を得ること。なお、環境保全計画書には「1.5　計測項目及び計測頻度」に示す項目を網羅すること。</t>
  </si>
  <si>
    <t>（２）受託者は、環境保全計画に基づき、環境保全基準の遵守状況を確認すること。</t>
  </si>
  <si>
    <t>（３）受託者は、環境保全計画に従い行った計測結果及び環境保全基準の遵守状況についてをとりまとめ、環境管理報告書として組合に提出すること。</t>
  </si>
  <si>
    <t>（１）受託者は、ダイオキシン類対策特別措置法、労働安全衛生法等を遵守した作業環境管理基準を定めること。</t>
  </si>
  <si>
    <t>（２）受託者は、本件施設の運転管理等にあたり、作業環境管理基準を遵守すること。</t>
  </si>
  <si>
    <t>（３）法改正等により作業環境管理基準を変更する場合は、組合と協議すること。</t>
  </si>
  <si>
    <t>（１）受託者は、運転期間中、作業環境管理基準の遵守状況を確認するために必要な測定項目・方法・頻度・時期等を定めた作業環境管理計画書を作成し、組合の承諾を得ること。なお、作業環境管理計画書には「1.5　計測項目及び計測頻度」に示す項目を網羅すること。</t>
  </si>
  <si>
    <t>（２）受託者は、作業環境管理計画書に基づき、作業環境管理基準の遵守状況を確認すること。</t>
  </si>
  <si>
    <t>（３）受託者は、作業環境管理基準の遵守状況について、組合に報告すること。</t>
  </si>
  <si>
    <t>（４）受託者は、作業に必要な保護具、測定器具等を整備し、従業員に使用させること。また、保護具、測定器具等は定期的に点検し、安全な状態が保てるようにしておくこと。</t>
  </si>
  <si>
    <t>（５）受託者は、「廃棄物焼却施設内作業におけるダイオキシン類ばく露防止対策要綱」(基発第401号の2、平成13年4月25日)に基づき、従業員のダイオキシン類ばく露防止対策措置を行うこと。</t>
  </si>
  <si>
    <t>（６）受託者は、日常点検、定期点検整備等により、労働安全衛生上、本件施設改善の必要がある場合は、組合と協議の上実施すること。</t>
  </si>
  <si>
    <t>（７）受託者は、労働安全衛生法等関係法令に基づき、従業員に対して健康診断を実施し、従業員の健康把握に努めること。</t>
  </si>
  <si>
    <t>（８）受託者は、従業員に対して、定期的に安全衛生教育を行うこと。</t>
  </si>
  <si>
    <t>（９）受託者は、安全確保に必要な訓練を定期的に行うこと。なお、訓練の実施については、事前に組合に連絡し、訓練実施後は報告書を提出すること。</t>
  </si>
  <si>
    <t>（10）受託者は、本件施設内の整理整頓及び清潔の保持に努め、本件施設の作業環境を常に良好に保つこと。</t>
  </si>
  <si>
    <t>（１）受託者は、廃棄物搬入量、排出量、運転データ、用役データ、運転日誌、日報、月報、年報等を記載した運転管理に関する報告書を作成し、組合に提出すること。</t>
  </si>
  <si>
    <t>（２）報告書の提出頻度・時期・詳細項目は組合と協議の上、決定すること。</t>
  </si>
  <si>
    <t>（１）受託者は、点検・検査計画を記載した点検・検査計画書に従い行った点検・検査結果を、点検・検査結果報告書として、組合に提出すること。</t>
  </si>
  <si>
    <t>（２）報告書の提出頻度・時期・詳細項目は組合と協議の上､決定すること。</t>
  </si>
  <si>
    <t>（１）受託者は、補修計画書に従い行った補修結果を、補修結果報告書として、組合に提出すること。</t>
  </si>
  <si>
    <t>（２）受託者は、更新計画書に従い行った更新結果を、更新結果報告書として､組合に提出すること。</t>
  </si>
  <si>
    <t>（３）報告書の提出頻度・時期・詳細項目は組合と協議の上、決定すること。</t>
  </si>
  <si>
    <t>（１）受託者は、環境保全計画書に基づき計測結果を、環境管理報告書として、組合に提出すること。</t>
  </si>
  <si>
    <t>（１）受託者は、作業環境管理計画に基づき計測した結果を、作業環境管理報告書として、組合に提出すること。</t>
  </si>
  <si>
    <t>（１）受託者は、資源物の種類毎に、搬出先・搬出量等を記載した資源物管理報告書を作成し、組合に提出すること。</t>
  </si>
  <si>
    <t>（１）受託者は、本件施設に関する各種マニュアル、図面等を運転期間に渡り適切に管理すること。</t>
  </si>
  <si>
    <t>（２）受託者は、補修、機器更新、改良保全等により、本件施設に変更が生じた場合、各種マニュアル、図面等を速やかに変更すること。</t>
  </si>
  <si>
    <t>（３）本件施設に関する各種マニュアル、図面等の管理方法については組合と協議の上、決定すること。</t>
  </si>
  <si>
    <t>（２）見学者の予約対応については、組合が行う。</t>
  </si>
  <si>
    <t>（３）見学者対応設備等のツール（パンフレット、映像ソフト等も含む）について、必要に応じて増刷、更新等を行い、その内容が陳腐化することを抑制すること。</t>
  </si>
  <si>
    <t>（４）受託者の関係者が施設見学等を行う場合は、組合の承諾を得ること。</t>
  </si>
  <si>
    <t>（２）受託者が電話照会、来客等で、住民による意見等を受け付けた場合には、速やかに組合に報告すること。住民等への対応については、原則として組合が行う。ただし、住民対応等について、組合から要請があった場合には必要な協力を行うこと。</t>
  </si>
  <si>
    <t>（２）除雪作業は、日常業務に支障を来さないように行うこと。</t>
  </si>
  <si>
    <t>（４）除雪用の専用重機が必要な場合は、受託者で手配すること。</t>
  </si>
  <si>
    <t>（１）受託者は、地元雇用、地元企業の育成・貢献、地域経済へ配慮すること。また、環境学習、環境保全に関する情報提供等、周辺住民へ配慮すること。</t>
  </si>
  <si>
    <t>（１）組合と受託者は、本件業務を円滑に遂行するため、情報交換及び業務の調整を図ることを目的として協議会を設置する。詳細については、別途作成する設置要綱にて定める。なお、設置要綱の内容については、組合、受託者との協議により定めるものとする。</t>
  </si>
  <si>
    <t>（２）当該検査の結果、本件施設が運転期間終了後も継続して使用することに支障がなく、次に示すような状態であることを確認したことをもって、組合は運転期間終了時の確認とする。また、当該検査の結果、本件施設が運転期間終了後も継続して使用することに支障がある場合は、受託者は、自らの費用負担において、必要な補修などを実施すること。</t>
  </si>
  <si>
    <t>①　本件施設が、完成図書において保証されている基本性能を満たしている。</t>
  </si>
  <si>
    <t>②　建物の主要構造部などに、大きな破損や汚損などがなく良好な状態である。</t>
  </si>
  <si>
    <t>③　外部の仕上げや設備・機器などに、大きな破損や汚損などがなく良好な状態である。</t>
  </si>
  <si>
    <t>（１）組合は、運転期間終了の3年前から運転期間終了後の本件施設の運転方法について検討する。受託者は、組合の検討に協力すること。</t>
  </si>
  <si>
    <t>①　新たな事業者の選定に際して、資格審査を通過した者に対する受託者が所有する資料の開示</t>
  </si>
  <si>
    <t>②　新たな事業者による本件施設及び運転管理等の状況の視察</t>
  </si>
  <si>
    <t>③　運転期間中の引継ぎ業務（最長3ヶ月程度）</t>
  </si>
  <si>
    <t>④　その他新たな事業者の円滑な業務の開始に必要な支援</t>
  </si>
  <si>
    <t>①　(1)の検討の結果、運転管理等業務の再契約が望ましいとなった場合は、組合と受託者は、本件業務の再契約について協議を開始する。運転期間終了日の12ヶ月前までに、組合と受託者が合意した場合は、合意された内容に基づき本件業務の再契約に向けた手続きを開始する。</t>
  </si>
  <si>
    <t>②　本件業務の再契約に係る協議において、組合と受託者の合意が、運転期間終了日の12ヶ月前までに成立しない場合は、運転期間終了日をもって、本件業務は終了する。</t>
  </si>
  <si>
    <t>1)　人件費</t>
  </si>
  <si>
    <t>2)　運転経費</t>
  </si>
  <si>
    <t>3)　維持補修費（点検、検査、補修、更新費用）</t>
  </si>
  <si>
    <t>4)　用役費</t>
  </si>
  <si>
    <t>5)　運転期間中の財務諸表</t>
  </si>
  <si>
    <t>6)　その他必要な経費</t>
  </si>
  <si>
    <t>（１）廃棄物処理状況の確認</t>
  </si>
  <si>
    <t>（２）廃棄物質の確認</t>
  </si>
  <si>
    <t>（３）運転状況の確認</t>
  </si>
  <si>
    <t>（４）各種用役の確認</t>
  </si>
  <si>
    <t>（５）資源物等の発生量の確認</t>
  </si>
  <si>
    <t>（６）保守、点検状況の確認</t>
  </si>
  <si>
    <t>（７）安全体制、緊急連絡などの体制の確認</t>
  </si>
  <si>
    <t>（８）安全教育、避難訓練などの実施状況の確認</t>
  </si>
  <si>
    <t>（９）事故記録と予防保全の周知状況の確認</t>
  </si>
  <si>
    <t>（10）緊急対応マニュアルの評価及び実施状況の確認</t>
  </si>
  <si>
    <t>（11）各設備不具合事項への対応状況の確認</t>
  </si>
  <si>
    <t>（12）公害防止基準などの各基準値への適合性の確認</t>
  </si>
  <si>
    <t>（14）業務状況の確認及び評価（決算報告書）</t>
  </si>
  <si>
    <t>（１）本件施設の機能状況の確認</t>
  </si>
  <si>
    <t>（２）本件施設の耐用度の確認</t>
  </si>
  <si>
    <t>（３）本件業務継続に係る経済性評価の確認</t>
  </si>
  <si>
    <t>第２章　総則</t>
  </si>
  <si>
    <t>要求水準書は、本件業務の基本的な内容について定めるものであり、本件業務の目的達成のために必要な設備あるいは業務等については、要求水準書に明記されていない事項であっても、受託者の責任において全て完備あるいは遂行するものとする。</t>
  </si>
  <si>
    <t xml:space="preserve">本件業務は、中間処理施設（焼却施設、破砕選別施設）及び最終処分場（以下、総称して「本件施設」という。）の運転管理、補修及び更新を含めた包括的な運転管理等業務を委託期間にわたって実施するものである。
受託者は、本件施設の基本性能を常時適切に発揮させ、搬入される廃棄物を適正（安全かつ安定的、衛生的、経済的）に処理するとともに、受託者の提案による創意工夫のもと、サービスの水準を確保しつつ効率的な運転管理等を行うものとする。
</t>
  </si>
  <si>
    <t>適　・　否</t>
  </si>
  <si>
    <t>西紋別地区広域ごみ処理施設長期包括的運転管理等業務</t>
  </si>
  <si>
    <t>北海道紋別市新生224-1、227、228</t>
  </si>
  <si>
    <t>表2-2　対象施設の概要</t>
  </si>
  <si>
    <t>3.1　一般事項</t>
  </si>
  <si>
    <t>適　・　否</t>
  </si>
  <si>
    <t>（１）廃棄物の適正処理・処分</t>
  </si>
  <si>
    <t>適　・　否</t>
  </si>
  <si>
    <t>（２）適正な運転管理</t>
  </si>
  <si>
    <t>受託者は、本件施設を安定的かつ適正に稼働させ、住民に安全・安心を与えられる運転管理に努めること。</t>
  </si>
  <si>
    <t>（３）環境の保全</t>
  </si>
  <si>
    <t>受託者は、廃棄物の処理にあたり、地球環境、地域環境などに対する環境負荷の低減と保全に十分配慮すること。
①　公害防止への配慮　　②　リサイクルの積極的な推進　　③　省エネルギー対策の実践</t>
  </si>
  <si>
    <t>（４）安全の確保</t>
  </si>
  <si>
    <t>受託者は、常に安全性を確保し、災害の発生時においても迅速な対応が行えるように運転管理を行うこと。
①　本件施設における安全性の確保　　②　二次災害の発生防止　　③　災害による大量排出ごみに対する適正処理への協力</t>
  </si>
  <si>
    <t>（５）経済性への配慮</t>
  </si>
  <si>
    <t>受託者は、本件施設の運転管理を効率的かつ効果的に行えるよう配慮すること。
①　長期的視野に立った運転管理計画の確立　　②　運転管理体制の効率的な運用</t>
  </si>
  <si>
    <t>（６）適切な業務計画の立案</t>
  </si>
  <si>
    <t>受託者は、本件業務が15年にわたる長期契約であることに十分配慮し、安定した業務継続が図られるよう適切な業務計画を立案すること。
①　長期にわたり安定した経営計画・収支計画の作成・実施　　②　適切なリスク管理計画の作成・実施　　③　安定継続のための信用補完手段の確保</t>
  </si>
  <si>
    <t>3.2　要求水準書等の遵守</t>
  </si>
  <si>
    <t>受託者は、委託期間中、要求水準書、委託契約書、技術提案書等に記載される要件を遵守すること。</t>
  </si>
  <si>
    <t>3.3　関係法令等の遵守</t>
  </si>
  <si>
    <r>
      <t xml:space="preserve">受託者は、委託期間中、「廃棄物の処理及び清掃に関する法律」、「労働安全衛生法」、「ダイオキシン類対策特別措置法」その他の関係法令等を遵守すること。
</t>
    </r>
    <r>
      <rPr>
        <sz val="11"/>
        <color indexed="12"/>
        <rFont val="ＭＳ Ｐゴシック"/>
        <family val="3"/>
      </rPr>
      <t>表2-5　主な関係法令</t>
    </r>
  </si>
  <si>
    <t>3.4　組合及び官公庁等の指導等</t>
  </si>
  <si>
    <t>受託者は、委託期間中、組合及び関係官公庁等の指導等に従うこと。</t>
  </si>
  <si>
    <t>3.5　生活環境影響調査書等の遵守</t>
  </si>
  <si>
    <t>受託者は、委託期間中、生活環境影響調査書及び一般廃棄物処理施設設置届出書等に示される内容を遵守すること。</t>
  </si>
  <si>
    <t>3.6　官公庁等への申請等</t>
  </si>
  <si>
    <t>3.7　組合及び官公庁等への報告</t>
  </si>
  <si>
    <t>受託者は、本件施設の運転管理等に関して、組合及び官公庁等が要求する報告、記録、資料提供等に速やかに対応すること。なお、所轄官庁からの報告、記録、資料提供等の要求については、組合の指示に従うこと。</t>
  </si>
  <si>
    <t>3.8　組合等による検査等</t>
  </si>
  <si>
    <t>受託者は、組合が受託者の運転や設備の点検等を含む運転管理等全般に対する立ち入り検査を行う時は、その監査、検査に全面的に協力し、要求する資料等を速やかに提出すること。</t>
  </si>
  <si>
    <t>3.10　保険への加入</t>
  </si>
  <si>
    <t>受託者は委託期間中、必要と考えられる保険に加入すること。保険金額等については、受託者の裁量に委ねるものとするが、加入する保険の種別等については、組合と協議の上決定すること。</t>
  </si>
  <si>
    <t>3.11　許認可等の取得</t>
  </si>
  <si>
    <t>受託者は、運転準備期間に本件業務を実施するにあたり必要とされる許認可等を取得すること。</t>
  </si>
  <si>
    <t>3.12　基本性能</t>
  </si>
  <si>
    <t>3.13　性能保証事項</t>
  </si>
  <si>
    <t>（１）ごみ処理能力</t>
  </si>
  <si>
    <t>適　・　否</t>
  </si>
  <si>
    <t>（２）燃焼室出口温度（焼却施設）</t>
  </si>
  <si>
    <t>850℃以上とする。</t>
  </si>
  <si>
    <t>（３）熱しゃく減量（焼却施設）</t>
  </si>
  <si>
    <t>適　・　否</t>
  </si>
  <si>
    <t>3.14　公害防止基準</t>
  </si>
  <si>
    <t>（１）排ガス基準（焼却施設）</t>
  </si>
  <si>
    <t>表2-7　排ガス基準(保証値)</t>
  </si>
  <si>
    <t>（２）粉じん基準（中間処理施設）</t>
  </si>
  <si>
    <t>表2-8　粉じん基準</t>
  </si>
  <si>
    <t>（３）排水基準（中間処理施設、最終処分場）</t>
  </si>
  <si>
    <t>（４）飛灰処理物の溶出基準（焼却施設）</t>
  </si>
  <si>
    <r>
      <t xml:space="preserve">飛灰処理物に係る溶出基準は、「金属等を含む産業廃棄物に係る判定基準を定める総理府令」（総令第5号、昭和48年2月17日）を満たすこと。
</t>
    </r>
    <r>
      <rPr>
        <sz val="11"/>
        <color indexed="12"/>
        <rFont val="ＭＳ Ｐゴシック"/>
        <family val="3"/>
      </rPr>
      <t>表2-9　飛灰処理物の溶出基準</t>
    </r>
  </si>
  <si>
    <t>（５）飛灰処理物におけるダイオキシン類含有量（焼却施設）</t>
  </si>
  <si>
    <t>3ng-TEQ／g以下</t>
  </si>
  <si>
    <t>（６）騒音基準（中間処理施設、最終処分場）</t>
  </si>
  <si>
    <r>
      <t xml:space="preserve">本件施設から発生する騒音については、敷地境界線(地上1.5m)において表2-10の基準値以下とすること。
</t>
    </r>
    <r>
      <rPr>
        <sz val="11"/>
        <color indexed="12"/>
        <rFont val="ＭＳ Ｐゴシック"/>
        <family val="3"/>
      </rPr>
      <t>表2-10　騒音基準</t>
    </r>
  </si>
  <si>
    <t>（７）振動基準（中間処理施設、最終処分場）</t>
  </si>
  <si>
    <r>
      <t xml:space="preserve">本件施設から発生する振動については、敷地境界線において表2-11の基準値以下とすること。
</t>
    </r>
    <r>
      <rPr>
        <sz val="11"/>
        <color indexed="12"/>
        <rFont val="ＭＳ Ｐゴシック"/>
        <family val="3"/>
      </rPr>
      <t>表2-11　振動基準</t>
    </r>
  </si>
  <si>
    <t>（８）悪臭基準（中間処理施設、最終処分場）</t>
  </si>
  <si>
    <r>
      <t xml:space="preserve">本件施設から発生する悪臭については、敷地境界線において、表2-12の基準値以下とすること。
</t>
    </r>
    <r>
      <rPr>
        <sz val="11"/>
        <color indexed="12"/>
        <rFont val="ＭＳ Ｐゴシック"/>
        <family val="3"/>
      </rPr>
      <t>表2-12　悪臭基準</t>
    </r>
  </si>
  <si>
    <t>3.15　敷地周辺設備、用役条件</t>
  </si>
  <si>
    <t>（１）中間処理施設</t>
  </si>
  <si>
    <t>（破砕選別施設の電気、給排水等は、焼却施設から分岐させて使用する）</t>
  </si>
  <si>
    <t>1）電気</t>
  </si>
  <si>
    <t>AC6.6kV　3φ3w　50Hz　1回線にて受電する。契約電力は510Kw（最終処分場分含む）である。
なお、井戸ポンプ用電源は、別途AC210V 3φ3w　50Hz　1回線にて受電する。</t>
  </si>
  <si>
    <t>2）給水</t>
  </si>
  <si>
    <t>3）排水</t>
  </si>
  <si>
    <t>プラント排水(場内外)は処理後本件施設内で再利用し、無放流(系内使用)を原則とするが、余剰水は紋別アクアセンターへ運搬することを可とする。生活排水は、合併処理浄化槽により処理後、プラント用水として再利用する。</t>
  </si>
  <si>
    <t>4）燃料</t>
  </si>
  <si>
    <t>プロパンガス、灯油による。</t>
  </si>
  <si>
    <t>5）電話</t>
  </si>
  <si>
    <t>受託者用回線は、必要分を受託者が電話会社と新規契約すること。</t>
  </si>
  <si>
    <t>6）薬剤</t>
  </si>
  <si>
    <t>排ガス処理、排水処理等に薬剤を使用する。</t>
  </si>
  <si>
    <t>7）油脂類</t>
  </si>
  <si>
    <t>各設備、機器類等に使用する。</t>
  </si>
  <si>
    <t>（２）最終処分場</t>
  </si>
  <si>
    <t>1）給排水</t>
  </si>
  <si>
    <t>中間処理施設の受水槽から送水する。また、生活排水にかかる合併浄化槽の排水は、調整槽へ排水する。
浸出水は，浸出水処理施設で処理した後に紋別アクアセンターへ運搬する。紋別アクアセンターにおける処理水の受入は、月～金曜日、時間帯は9～17時とする。ただし、年末年始、祭日（特に連休）の受入れは、事前協議を必要とする。</t>
  </si>
  <si>
    <t>2）電気</t>
  </si>
  <si>
    <t>3）電話</t>
  </si>
  <si>
    <t>4）薬剤</t>
  </si>
  <si>
    <t>浸出水処理に薬剤を使用する。</t>
  </si>
  <si>
    <t>5）油脂類</t>
  </si>
  <si>
    <t>3.16　車両条件</t>
  </si>
  <si>
    <t>本敷地内を走行する車両は、以下を基本とする。</t>
  </si>
  <si>
    <t>1）搬入車両</t>
  </si>
  <si>
    <r>
      <t>① ごみ収集車：</t>
    </r>
    <r>
      <rPr>
        <sz val="11"/>
        <rFont val="ＭＳ Ｐゴシック"/>
        <family val="3"/>
      </rPr>
      <t>2</t>
    </r>
    <r>
      <rPr>
        <sz val="11"/>
        <rFont val="ＭＳ Ｐゴシック"/>
        <family val="3"/>
      </rPr>
      <t>ｔ、</t>
    </r>
    <r>
      <rPr>
        <sz val="11"/>
        <rFont val="ＭＳ Ｐゴシック"/>
        <family val="3"/>
      </rPr>
      <t>4</t>
    </r>
    <r>
      <rPr>
        <sz val="11"/>
        <rFont val="ＭＳ Ｐゴシック"/>
        <family val="3"/>
      </rPr>
      <t>ｔ、</t>
    </r>
    <r>
      <rPr>
        <sz val="11"/>
        <rFont val="ＭＳ Ｐゴシック"/>
        <family val="3"/>
      </rPr>
      <t>10t</t>
    </r>
    <r>
      <rPr>
        <sz val="11"/>
        <rFont val="ＭＳ Ｐゴシック"/>
        <family val="3"/>
      </rPr>
      <t>車（可燃ごみ：パッカー車等、不燃ごみ：平ボディ車、ダンプ車等）</t>
    </r>
  </si>
  <si>
    <t>② 直接搬入車：2ｔ、4ｔ、10t車（平ボディ車、ダンプ車、パッカー車等）</t>
  </si>
  <si>
    <t>③ 一般持込車：乗用車等</t>
  </si>
  <si>
    <t>④ 鹿等の動物搬入車：4tユニック車</t>
  </si>
  <si>
    <t>⑤ 紋別リサイクルセンター からの選別残渣搬入車：4ｔ車（ダンプ車）</t>
  </si>
  <si>
    <t>⑥ 薬品類等搬入車：10t車等</t>
  </si>
  <si>
    <t>2）搬出車両</t>
  </si>
  <si>
    <t>② 資源物搬出車：4ｔ、10t車（ダンプ車等）</t>
  </si>
  <si>
    <t>③ 処理水運搬車：10t車（タンク車、バキューム車）</t>
  </si>
  <si>
    <t>④ 鹿等の動物搬出車：4tユニック車</t>
  </si>
  <si>
    <t>③ 薬品類等搬入車：10t車等</t>
  </si>
  <si>
    <t>① 処理水運搬車：10t車（タンク車、バキューム車）</t>
  </si>
  <si>
    <t>3.17　特定部品の調達</t>
  </si>
  <si>
    <t>（１）記載事項の補足等</t>
  </si>
  <si>
    <t>要求水準書に記載された事項は、本件業務における基本的内容について定めたものであり、これを上回って本件業務を実施することを妨げるものではない。また、要求水準書に記載されていない事項であっても、本件施設の運転管理等のために受託者が必要と判断し、提案した事項については、全て受託者の責任において実施すること。</t>
  </si>
  <si>
    <t>（２）図表の取り扱い</t>
  </si>
  <si>
    <t>要求水準書の図表で「(参考)」と記載されたものは、一例を示すものである。受託者は「(参考)」と記載されているもの以外についても、本件施設の運転管理等のために必要と判断し、提案した事項については、全て受託者の責任において実施すること。</t>
  </si>
  <si>
    <t>第3章　運転・維持管理体制</t>
  </si>
  <si>
    <t>第1節　運転・維持管理条件</t>
  </si>
  <si>
    <t>本件業務の運転・維持管理は、以下に基づいて行うものとする。
（１）入札説明書　（２）要求水準書　（３）委託契約書　（４）各種質問回答書　（５）受託者が提案した書類　（６）その他組合の指示するもの</t>
  </si>
  <si>
    <t>第2節　組織計画の作成及び人員の配置</t>
  </si>
  <si>
    <t>受託者は、本件業務にかかる実施体制について、以下により適切な組織構成による全体及び施設別の組織計画を作成し報告すること。</t>
  </si>
  <si>
    <t>（１）受託者は、運転準備期間に係る運転教育を受ける人員については、予め受託者が確保すること。</t>
  </si>
  <si>
    <t>（２）受託者は、本件施設の運転管理等を適正に行うための人員確保、配置を行うこと。</t>
  </si>
  <si>
    <t>（３）受託者は、本件業務を行うにあたり必要な有資格者を配置すること。表3-1に主な資格を示すが、このほかに必要な資格がある場合は、その有資格者を配置すること。なお、関係法令、所轄官庁の指導を遵守する範囲において、有資格者及び人員の施設間での兼任は可能とする。</t>
  </si>
  <si>
    <t>表3-1　主な資格</t>
  </si>
  <si>
    <t>受託者は、本件業務における各業務の遂行状況に関し、日報、月報、年報その他の報告書（以下「業務報告書」という。）を作成し、それぞれ所定の提出期限までに、組合に提出する。なお、業務報告書の様式、記載方法等については、組合との協議により定めるものとする。</t>
  </si>
  <si>
    <t>受託者は、上述の業務報告書のほか、各種の日報、点検記録、報告書等を作成し、受託者の事業所内に運転期間にわたって保管しなければならない。</t>
  </si>
  <si>
    <t>表3-2　業務計画書に含むべき内容（参考）</t>
  </si>
  <si>
    <t>第4節　労働安全衛生管理・作業環境管理体制の整備</t>
  </si>
  <si>
    <t>（１）受託者は、労働安全衛生法等関係法令に基づき、従業員の安全と健康を確保するために、本件業務に必要な管理者、組織等を整備すること。</t>
  </si>
  <si>
    <t>（２）受託者は、整備した安全衛生管理体制について、組合に提出・報告すること。なお、体制を変更した場合も同様とする。</t>
  </si>
  <si>
    <t>第5節　防災管理体制の整備</t>
  </si>
  <si>
    <t>（１）受託者は、消防法・建築基準法等関係法令に基づき、本件施設の防災上必要な組織等を整備し、管理者を配置すること。</t>
  </si>
  <si>
    <t>（２）受託者は、整備した防災管理体制について、組合に提出・報告すること。なお、体制を変更した場合も同様とする。</t>
  </si>
  <si>
    <t>（３）受託者は、日常点検、定期点検整備等の実施において、防災管理上、必要がある場合は、組合と協議の上、本件施設の改善を行うこと。</t>
  </si>
  <si>
    <t>（４）受託者は、災害、機器の故障、停電等の緊急時においては、人身の安全を確保するとともに、環境及び施設へ与える影響を最小限に抑えるように施設を安全に停止させ、二次災害の防止に努めること。</t>
  </si>
  <si>
    <t>（５）受託者は、緊急時における人身の安全確保、施設の安全停止、施設の復旧等の手順を定めた緊急対応マニュアルを作成し、組合の承諾を得ること。また、緊急時にはマニュアルに従った適切な対応を行うこと。なお、受託者は作成した緊急対応マニュアルについて必要に応じて随時見直しを行うこと。</t>
  </si>
  <si>
    <t>（７）受託者は、整備した自主防災組織について、組合に提出・報告すること。なお、体制を変更した場合も同様とする。</t>
  </si>
  <si>
    <t>（８）受託者は、緊急時に防災組織及び連絡体制が適切に機能するように、法令に基づき防災訓練等を行うこと。また、訓練の実施については、事前に組合に連絡し、訓練等の結果は、組合へ報告書として提出すること。</t>
  </si>
  <si>
    <t>（９）受託者は、事故が発生した場合、緊急対応マニュアルに従い、事故の発生状況、事故時の運転記録等を直ちに組合に報告すること。報告後、速やかに対応策等を記した事故報告書を作成し、組合に提出すること。</t>
  </si>
  <si>
    <t>第6節　連絡体制の整備</t>
  </si>
  <si>
    <t>受託者は、平常時及び緊急時の組合等への連絡体制を整備し、組合の承諾を得ること。なお、体制を変更した場合も同様とする。</t>
  </si>
  <si>
    <t>第7節　施設保安体制の整備</t>
  </si>
  <si>
    <t>（１）受託者は、本件施設の保安体制を整備し、組合に提出・報告すること。なお、体制を変更した場合も同様とする。</t>
  </si>
  <si>
    <t>（２）受託者は、中間処理施設及び最終処分場等本敷地内の機械警備を行うこと。</t>
  </si>
  <si>
    <t>（３）受託者は、夜間、休日等、組合から要請があった場合には、本件施設への来訪者の対応を行うこと。</t>
  </si>
  <si>
    <t>第8節　従業員教育</t>
  </si>
  <si>
    <t>（１）受託者が雇用する従業員については、施設の運転操作、維持管理等の作業を習得できるよう、できる限り長期雇用契約すること。</t>
  </si>
  <si>
    <t>（２）受託者は、新規に雇用した従業員への教育を行い、本件業務への熟練度を上げるよう努めること。</t>
  </si>
  <si>
    <t>第4章　受入管理</t>
  </si>
  <si>
    <t>1.1　受入管理</t>
  </si>
  <si>
    <t>（１）受託者は、計量設備において、施設へ廃棄物を搬入・搬出する車両を確認・計量し、その記録等の管理を行うこと。</t>
  </si>
  <si>
    <t>（２）受託者は、直接搬入ごみを搬入しようとする者に対して、直接搬入ごみの排出地域、性状、形状、内容について、組合が定める基準を満たしていることを確認すること。確認の結果、直接搬入ごみが基準を満たしていない場合は、これを受け入れてはならない。また、その旨を速やかに組合に報告すること。</t>
  </si>
  <si>
    <t>（４）受託者は、直接搬入ごみの搬入車両に対し、ごみの降ろし場所について、案内・指示すること。</t>
  </si>
  <si>
    <t>（６）最終処分場への直接搬入はないため、埋立処分対象物に関する受付業務は発生しない。</t>
  </si>
  <si>
    <t>1.2　車両誘導・指示</t>
  </si>
  <si>
    <t>（１）受託者は、計量完了後、ごみの搬入車両に対し、ごみの降ろし場所について、車両誘導・指示すること。</t>
  </si>
  <si>
    <t>1.3　受付時間</t>
  </si>
  <si>
    <t>（１）受付は、休日である日曜日、年末年始(12月31日～1月3日)を除く月曜日から土曜日の午前9時から午後5時とする。</t>
  </si>
  <si>
    <t>（２）（1）の受付時間外についても、組合が事前に指示する場合は、受付業務を行うこと。</t>
  </si>
  <si>
    <t>第2節　施設内における受入管理</t>
  </si>
  <si>
    <t>2.1　焼却処理対象物の受入管理</t>
  </si>
  <si>
    <t>（１）受託者は、施設内に廃棄物が安全に搬入されるように、誘導員を配置し、プラットホーム及び施設周辺において、搬入車両に対し適切な誘導・指示を行うこと。</t>
  </si>
  <si>
    <t>（２）受託者は、焼却施設に搬入される廃棄物について、処理不適物の混入防止に努めること。</t>
  </si>
  <si>
    <t>（３）受託者は、搬入ごみに含まれる焼却処理不適物の検査をダンピングボックス等で実施し、その混入を防止すること。特に直接搬入者が搬入する廃棄物に対しては、十分な確認を行うこと。</t>
  </si>
  <si>
    <t>（４）受託者は、焼却処理不適物を発見した場合、破砕選別施設において処理可能な廃棄物を選別すること。</t>
  </si>
  <si>
    <t>（５）受託者は、搬入ごみの荷降ろし時に適切な指示を行うこと。</t>
  </si>
  <si>
    <t>（７）受託者は、組合が廃棄物収集運搬許可業者に対して定期的に行うプラットホーム内での搬入検査に対して協力すること。</t>
  </si>
  <si>
    <t>2.2　破砕処理対象物の受入管理</t>
  </si>
  <si>
    <t>受託者は、運転期間開始までに、要求水準書及び技術提案書に基づき、業務の概要、運転実施体制、施設の運転管理等に係る各業務計画書を作成し、組合の承諾を得ること。業務計画書は、毎年度更新し、組合に提出すること。またこれ以外にも、施設の運転管理等を行う中で必要な見直しを行うこと。なお、業務計画書の変更を行う場合は、組合の承諾を得ること。
ここで作成する業務計画書をとりまとめて、運転実施計画書の一部とすること。</t>
  </si>
  <si>
    <t>3.2　業務計画書の作成</t>
  </si>
  <si>
    <t>3.3　業務報告書の提出</t>
  </si>
  <si>
    <t>（１）受託者は、施設の運転操作及び埋立作業に関して、運転管理上の目安としての自主管理値を設定すると共に、操作手順、方法について取扱説明書等に基づき運転管理マニュアルを作成し、マニュアルに基づいた運転を実施すること。</t>
  </si>
  <si>
    <t>施設の年間運転日数は、280日以内とすること。</t>
  </si>
  <si>
    <t>（４）計画ごみ質</t>
  </si>
  <si>
    <r>
      <t xml:space="preserve">計画ごみ質(併せごみのごみ質）は表5-2のとおりである。
</t>
    </r>
    <r>
      <rPr>
        <sz val="11"/>
        <color indexed="12"/>
        <rFont val="ＭＳ Ｐゴシック"/>
        <family val="3"/>
      </rPr>
      <t>表5-2　計画ごみ質（併せごみのごみ質）</t>
    </r>
  </si>
  <si>
    <t>（１）受託者は、焼却施設に搬入されたごみの性状について、定期的に分析・管理を行うこと。測定内容は、三成分、種類組成、元素組成、単位容積、低位発熱量等とすること。</t>
  </si>
  <si>
    <t>（１）受託者は、搬入されたごみを、関係法令、施設の公害防止基準等を遵守し、適正に処理を行うこと。特にダイオキシン類の排出抑制に努めた処理を行うこと。</t>
  </si>
  <si>
    <t>（２）本件施設は、発生する温水または熱を外部へ供給できる設備を設けている。受託者は、組合が余熱を本件施設以外で利用しようとする際には協力すること。</t>
  </si>
  <si>
    <t>（１）可燃性残渣の焼却施設への搬出は、コンベヤによる搬送とし、可燃性残渣の計量は行わない。</t>
  </si>
  <si>
    <t>埋立地への最終処分物の搬入時間は、午前9時から午後5時までの間に行うこと。また、最終処分場の最終処分物は、すべて中間処理施設から発生する残渣であることより、搬入日の制限はなく、中間処理施設から発生する残渣を滞りなく埋立処分すること。</t>
  </si>
  <si>
    <r>
      <t>なお、ここで「継続して使用する」とは、運転期間満了後の運転を担当する者（又は組合）が、適切な点検、補修などを行いながら使用することが可能なことをいう。
また、「プラント設備が、当初の完成図書において保証されている基本的な性能を満たしている」とは、本件施設が「第2章　第3節　3.13 性能保証事項及び</t>
    </r>
    <r>
      <rPr>
        <sz val="11"/>
        <rFont val="ＭＳ Ｐゴシック"/>
        <family val="3"/>
      </rPr>
      <t xml:space="preserve">3.14 </t>
    </r>
    <r>
      <rPr>
        <sz val="11"/>
        <rFont val="ＭＳ Ｐゴシック"/>
        <family val="3"/>
      </rPr>
      <t>公害防止基準」を満たすことをいう。</t>
    </r>
  </si>
  <si>
    <t>（１）受託者は、施設内に廃棄物が安全に搬入されるように、誘導員を配置し、プラットホーム内及び施設周辺において、搬入車両に対し適切な誘導・指示を行うこと。</t>
  </si>
  <si>
    <t>（２）受託者は、破砕選別施設に搬入される廃棄物について、処理不適物の混入防止に努めること。</t>
  </si>
  <si>
    <t>（４）受託者は、搬入ごみの荷降ろし時に分別等の適切な指示を行うこと。</t>
  </si>
  <si>
    <t>（６）受託者は、有害ごみは本件施設へ搬入されないこととなっているため、受入を行わないこと。仮に、有害ごみが他の廃棄物に混入した場合は、その取り扱いについて組合の指示に従うこと。</t>
  </si>
  <si>
    <t>（９）受託者は、組合が廃棄物収集運搬許可業者に対して、定期的に行うプラットホーム内での搬入検査に対して協力すること。</t>
  </si>
  <si>
    <t>2.3　その他搬入物の搬入・保管・搬出管理</t>
  </si>
  <si>
    <t>（１）受託者は、鹿、小動物等の動物が搬入された場合には、搬入車両を専用保管庫へ誘導し、荷下ろし及び冷凍庫での保管を行うこと。</t>
  </si>
  <si>
    <t>（２）受託者は、鹿、小動物等の動物の搬出車両を専用保管庫へ誘導し、冷凍庫から搬出車両への積み込みを行うこと。</t>
  </si>
  <si>
    <t>（３）受託者は、組合が行う鹿、小動物等の処理について、保管された動物を適正に処理できるよう処分先の確保等、組合の支援を行うこと。</t>
  </si>
  <si>
    <t>第5章　運転管理</t>
  </si>
  <si>
    <t>第1節　本件施設に係る運転管理（共通事項）</t>
  </si>
  <si>
    <t>1.1　本件施設の運転管理</t>
  </si>
  <si>
    <t>受託者は、本件施設の各設備を適正に運転し、搬入される廃棄物を関係法令、公害防止基準等を遵守し、受託者の責任と費用負担により適正に処理処分すると共に、経済性にも配慮した運転に努めること。</t>
  </si>
  <si>
    <t>1.2　運転条件</t>
  </si>
  <si>
    <t>（１）性能保証事項</t>
  </si>
  <si>
    <t>第2章　第3節　3.13　参照</t>
  </si>
  <si>
    <t>（２）公害防止基準</t>
  </si>
  <si>
    <t>第2章　第3節　3.14　参照</t>
  </si>
  <si>
    <t>（３）敷地周辺設備、用役条件</t>
  </si>
  <si>
    <t>第2章　第3節　3.15　参照</t>
  </si>
  <si>
    <t>（４）施設動線</t>
  </si>
  <si>
    <t>①　場内の動線については、別途組合の指示する動線を遵守すること。</t>
  </si>
  <si>
    <t>②　緊急時の動線については、組合と協議すること。</t>
  </si>
  <si>
    <t>1.3　適正運転</t>
  </si>
  <si>
    <t>（１）受託者は、本件施設の運転が、関係法令、公害防止基準等を満たしていることを自らが行う検査によって確認すること。</t>
  </si>
  <si>
    <t>1.4　運転管理計画の作成</t>
  </si>
  <si>
    <t>（１）受託者は、年度別の計画処理量及び埋立量に基づく施設の点検、補修等を考慮した年間運転管理計画を毎年度作成し、組合の承諾を得ること。</t>
  </si>
  <si>
    <t>（２）受託者は、年間運転管理計画に基づき、月間運転管理計画を作成し、組合の承諾を得ること。</t>
  </si>
  <si>
    <t>（３）受託者は、作成した年間運転管理計画及び月間運転管理計画に変更が生じる場合、組合と協議の上、変更すること。</t>
  </si>
  <si>
    <t>1.5　運転管理マニュアルの作成</t>
  </si>
  <si>
    <t>（２）受託者は、策定した運転管理マニュアルについて、施設の運転及び埋立作業にあわせて随時改善すること。</t>
  </si>
  <si>
    <t>（３）運転管理マニュアルは、従業員の安全面に十分配慮した上で作成すること。</t>
  </si>
  <si>
    <t>第2節　焼却施設に係る運転管理</t>
  </si>
  <si>
    <t>2.1　運転条件</t>
  </si>
  <si>
    <t>受託者は以下に示す運転条件に基づき、施設を適正に運転管理すること。</t>
  </si>
  <si>
    <t>（１）年間運転日数</t>
  </si>
  <si>
    <t>（２）運転時間</t>
  </si>
  <si>
    <t>施設の運転時間は、原則16時間/日以内とすること（立上げ、立下げ時間計2時間含む）。</t>
  </si>
  <si>
    <t>（３）処理対象物と年度別計画搬入量及び処理量</t>
  </si>
  <si>
    <r>
      <t xml:space="preserve">焼却施設における処理対象物と年度別計画搬入量及び処理量は表5-1のとおりである。
</t>
    </r>
    <r>
      <rPr>
        <sz val="11"/>
        <color indexed="12"/>
        <rFont val="ＭＳ Ｐゴシック"/>
        <family val="3"/>
      </rPr>
      <t>表5-1　焼却施設における処理対象物と年度別計画搬入量及び処理量</t>
    </r>
  </si>
  <si>
    <t>（５）計画残渣発生率(焼却灰、飛灰処理物を含む)</t>
  </si>
  <si>
    <t>焼却ごみ量に対して約10.5%（基準ごみ時　乾灰基準）</t>
  </si>
  <si>
    <t>2.2　搬入物の性状分析</t>
  </si>
  <si>
    <t>2.3　適正処理</t>
  </si>
  <si>
    <t>（２）受託者は、焼却施設より排出される焼却灰、飛灰処理物等が関係法令、公害防止基準を満たすように適正に処理すること。</t>
  </si>
  <si>
    <t>2.4　余熱利用</t>
  </si>
  <si>
    <t>（１）受託者は、適切に余熱利用設備を運転し、安定した余熱利用を図ること。</t>
  </si>
  <si>
    <t>2.5　最終処分物の運搬</t>
  </si>
  <si>
    <t>（１）受託者は、焼却施設より排出される焼却灰、飛灰処理物、処理不適物が関係法令、公害防止基準を満たすことを定期的に確認し、焼却施設より最終処分場へ運搬すること。</t>
  </si>
  <si>
    <t>（２）最終処分場へ運搬する残渣は、すべて計量設備において、その重量を計量し、種類毎に記録として集計すること。</t>
  </si>
  <si>
    <t>（３）最終処分場への運搬時に、搬出物を落下・飛散させないこと。</t>
  </si>
  <si>
    <t>2.6　搬出物の性状分析</t>
  </si>
  <si>
    <t>（１）受託者は、焼却施設より搬出する焼却灰、飛灰処理物等の量及び性状について分析・管理を行うこと。</t>
  </si>
  <si>
    <t>第3節　破砕選別施設に係る運転管理</t>
  </si>
  <si>
    <t>3.1　運転条件</t>
  </si>
  <si>
    <t>受託者は、以下に示す運転条件に基づき、施設を適正に運転管理すること。</t>
  </si>
  <si>
    <t>施設の運転時間は、原則午前9時から午後5時までの間で、設備の立ち上げ下げ（事前準備、事後清掃等）を除く5時間/日以内とすること。</t>
  </si>
  <si>
    <t>（３）処理対象物と年間計画処理量</t>
  </si>
  <si>
    <r>
      <t xml:space="preserve">破砕選別施設における処理対象物と年間計画処理量（平成25年度）を表5-3に示す。また、年度別計画処理量は表5-4のとおりである。
</t>
    </r>
    <r>
      <rPr>
        <sz val="10.5"/>
        <color indexed="12"/>
        <rFont val="ＭＳ Ｐゴシック"/>
        <family val="3"/>
      </rPr>
      <t>表5-3　破砕選別施設における処理対象物と年間処理量（平成25年度）
表5-4　破砕選別施設における処理対象物と年度別計画処理量</t>
    </r>
  </si>
  <si>
    <t>（４）ごみの種類</t>
  </si>
  <si>
    <t>運転期間：平成25年1月1日から平成40年3月31日まで</t>
  </si>
  <si>
    <t>CD-Rに保存して提出するデータは、Microsoft Excel（バージョンは97～2003）で、必ず計算式等を残したファイル（本様式以外のシートに計算式がリンクする場合には、当該シートも含む。）とするよう留意すること。</t>
  </si>
  <si>
    <t>年　　度</t>
  </si>
  <si>
    <t>焼却施設　委託料　計</t>
  </si>
  <si>
    <t>破砕選別施設　委託料　計</t>
  </si>
  <si>
    <t>最終処分場　委託料　計</t>
  </si>
  <si>
    <t>運転期間</t>
  </si>
  <si>
    <t>破砕選別施設</t>
  </si>
  <si>
    <t>最終処分場</t>
  </si>
  <si>
    <t>運転管理等費用　　計</t>
  </si>
  <si>
    <t>様式第13号-3</t>
  </si>
  <si>
    <t>精算年度</t>
  </si>
  <si>
    <t>法人税等 ＝ 課税所得 × 実効税率（42%） とする。</t>
  </si>
  <si>
    <t>※4　CD-Rに保存して提出するデータは、Microsoft Excel（バージョンは97～2003）で、必ず計算式等を残したファイル（本様式以外のシートに計算式がリンクする場合には、当該シートも含む。）とするよう留意すること。</t>
  </si>
  <si>
    <t>CD-Rに保存して提出するデータは、Microsoft Excel（バージョンは97～2003）で、必ず計算式等を残したファイル（本様式以外のシートに計算式がリンクする場合には、当該シートも含む。）とするよう留意すること。</t>
  </si>
  <si>
    <t>CD-Rに保存して提出するデータは、Microsoft Excel（バージョンは97～2003）で、必ず計算式等を残したファイル（本様式以外のシートに計算式がリンクする場合には、当該シートも含む。）とするよう留意すること。</t>
  </si>
  <si>
    <t>費用明細書（変動費に関する提案単価（破砕選別施設））</t>
  </si>
  <si>
    <t>変動費（破砕選別施設）</t>
  </si>
  <si>
    <t>（Excel版）</t>
  </si>
  <si>
    <t>平成24年4月18日</t>
  </si>
  <si>
    <t>雇用形態</t>
  </si>
  <si>
    <t>グループ名：</t>
  </si>
  <si>
    <t>改定指数（提案）は、物価変動を計る指標として、委託契約書（案）別紙２に示す改定指数（参考）にかえて他に希望する指標がある場合、提案する指標を記載すること。</t>
  </si>
  <si>
    <t>改定指数（提案）は、物価変動を計る指標として、委託契約書（案）別紙２に示す改定指数（参考）にかえて他に希望する指標がある場合、提案する指標を記載すること。</t>
  </si>
  <si>
    <t>委託期間総額</t>
  </si>
  <si>
    <t>委託期間</t>
  </si>
  <si>
    <t>焼却施設　委託料（固定費ⅰ）</t>
  </si>
  <si>
    <t>破砕選別施設　委託料（固定費ⅰ）</t>
  </si>
  <si>
    <t>最終処分場　委託料（固定費ⅰ）</t>
  </si>
  <si>
    <t>合計（= ① + ② + ③）</t>
  </si>
  <si>
    <t>※その他には、合理的な説明を付すこと。</t>
  </si>
  <si>
    <t>電気・水道基本料金</t>
  </si>
  <si>
    <t>焼却施設　委託料（固定費ⅱ）</t>
  </si>
  <si>
    <t>破砕選別施設　委託料（固定費ⅱ）</t>
  </si>
  <si>
    <t>最終処分場　委託料（固定費ⅱ）</t>
  </si>
  <si>
    <t>うち運転準備期間人件費</t>
  </si>
  <si>
    <t>改定指数（提案）は、物価変動を計る指標として、委託契約書（案）別紙２に示す改定指数（参考）にかえて他に希望する指標がある場合、提案する指標を記載すること。</t>
  </si>
  <si>
    <t>焼却施設　委託料（固定費ⅲ）</t>
  </si>
  <si>
    <t>破砕選別施設　委託料（固定費ⅲ）</t>
  </si>
  <si>
    <t>最終処分場　委託料（固定費ⅲ）</t>
  </si>
  <si>
    <t>①</t>
  </si>
  <si>
    <t>営業収入</t>
  </si>
  <si>
    <t>・</t>
  </si>
  <si>
    <t>・</t>
  </si>
  <si>
    <t>資金運用収入</t>
  </si>
  <si>
    <t>営業外費用</t>
  </si>
  <si>
    <t>⑥</t>
  </si>
  <si>
    <t>営業外損益（＝④－⑤）</t>
  </si>
  <si>
    <t>⑦</t>
  </si>
  <si>
    <t>税引前当期利益（＝③＋⑥）</t>
  </si>
  <si>
    <t>⑧</t>
  </si>
  <si>
    <t>法人税等</t>
  </si>
  <si>
    <t>繰越欠損金</t>
  </si>
  <si>
    <t>課税所得</t>
  </si>
  <si>
    <t>⑨</t>
  </si>
  <si>
    <t>税引後当期利益（＝⑦－⑧）</t>
  </si>
  <si>
    <t>■</t>
  </si>
  <si>
    <t>SPCのキャッシュフロー表</t>
  </si>
  <si>
    <t>Cash-In</t>
  </si>
  <si>
    <t>税引後当期利益</t>
  </si>
  <si>
    <t>出資金</t>
  </si>
  <si>
    <t>その他（　　　　）</t>
  </si>
  <si>
    <t>税引後当期損失</t>
  </si>
  <si>
    <t>配当前キャッシュフロー</t>
  </si>
  <si>
    <t>配当</t>
  </si>
  <si>
    <t>配当後キャッシュフロー（内部留保金）</t>
  </si>
  <si>
    <t>配当後キャッシュフロー（内部留保金）　　累計</t>
  </si>
  <si>
    <t>評価指標</t>
  </si>
  <si>
    <t>E-IRR（配当前キャッシュフローの出資金に対するIRR）</t>
  </si>
  <si>
    <t>E-IRR算定キャッシュフロー</t>
  </si>
  <si>
    <t>※1</t>
  </si>
  <si>
    <t>A3版・横（A4版に折込み）で作成すること。</t>
  </si>
  <si>
    <t>適宜、項目を追加または細分化すること。なお、項目の削除は不可とする。</t>
  </si>
  <si>
    <t>消費税及び地方消費税は含めず記載すること。また、物価上昇は考慮しないこと。</t>
  </si>
  <si>
    <t>繰延欠損金は最長7年間繰越ができるものとする。</t>
  </si>
  <si>
    <t>内容・算定根拠</t>
  </si>
  <si>
    <t>提案単価</t>
  </si>
  <si>
    <t>(単位：円/t)</t>
  </si>
  <si>
    <t>計　(単位：円/t)</t>
  </si>
  <si>
    <t>必要に応じ費目を増やして記入すること。</t>
  </si>
  <si>
    <t>※2</t>
  </si>
  <si>
    <t>内容・算定根拠は可能な範囲で具体的に記載すること。なお、別紙を用いて説明する場合、様式は任意とする。</t>
  </si>
  <si>
    <t>費用（年平均）</t>
  </si>
  <si>
    <t>(単位：円/年)</t>
  </si>
  <si>
    <t>(単位：円)</t>
  </si>
  <si>
    <t>人件費</t>
  </si>
  <si>
    <t>その他費用</t>
  </si>
  <si>
    <t>・</t>
  </si>
  <si>
    <t>c</t>
  </si>
  <si>
    <t>事業収支計画</t>
  </si>
  <si>
    <t xml:space="preserve"> </t>
  </si>
  <si>
    <t>区分</t>
  </si>
  <si>
    <t>種別</t>
  </si>
  <si>
    <t>細目</t>
  </si>
  <si>
    <t>記載事項</t>
  </si>
  <si>
    <t>適否</t>
  </si>
  <si>
    <t>参照箇所</t>
  </si>
  <si>
    <t>適　・　否</t>
  </si>
  <si>
    <t>様式第11号(別紙1）</t>
  </si>
  <si>
    <t>要求水準に関する確認書参考資料（要求水準書適合表）</t>
  </si>
  <si>
    <t>費目（補修費用）</t>
  </si>
  <si>
    <t>A3版・横（A4版に折込み）で作成すること。</t>
  </si>
  <si>
    <t>各補修業務の実施年度に費用を記載すること。</t>
  </si>
  <si>
    <t>リスクの種類</t>
  </si>
  <si>
    <t>リスク顕在化前</t>
  </si>
  <si>
    <t>リスク顕在化後</t>
  </si>
  <si>
    <t>当該リスクを顕在化させないための方策</t>
  </si>
  <si>
    <t>※1　A3版・横（A4版に折込み）で作成すること。</t>
  </si>
  <si>
    <t>(2)</t>
  </si>
  <si>
    <t>2</t>
  </si>
  <si>
    <t>第2章</t>
  </si>
  <si>
    <t>図中</t>
  </si>
  <si>
    <t>第2号-2</t>
  </si>
  <si>
    <t>配布を受けた参考資料1に係る誓約書</t>
  </si>
  <si>
    <t>※3　凡例は、次のとおりとする。</t>
  </si>
  <si>
    <t>入札説明書等に関する質問書</t>
  </si>
  <si>
    <t>様式第11号（別紙1）</t>
  </si>
  <si>
    <t>様式第13号-2</t>
  </si>
  <si>
    <t>一覧表</t>
  </si>
  <si>
    <t>１　質問書</t>
  </si>
  <si>
    <t>５　入札書</t>
  </si>
  <si>
    <t>要求水準に関する確認書参考資料（要求水準書適合表）</t>
  </si>
  <si>
    <t>想定されるリスクへの対処方法</t>
  </si>
  <si>
    <t>付保する保険の内容</t>
  </si>
  <si>
    <r>
      <t>特定部品名</t>
    </r>
    <r>
      <rPr>
        <b/>
        <vertAlign val="superscript"/>
        <sz val="11"/>
        <color indexed="43"/>
        <rFont val="ＭＳ 明朝"/>
        <family val="1"/>
      </rPr>
      <t>※1</t>
    </r>
  </si>
  <si>
    <r>
      <t>実施頻度</t>
    </r>
    <r>
      <rPr>
        <b/>
        <vertAlign val="superscript"/>
        <sz val="11"/>
        <color indexed="43"/>
        <rFont val="ＭＳ Ｐ明朝"/>
        <family val="1"/>
      </rPr>
      <t>※2</t>
    </r>
  </si>
  <si>
    <r>
      <t>実施年度</t>
    </r>
    <r>
      <rPr>
        <b/>
        <vertAlign val="superscript"/>
        <sz val="11"/>
        <color indexed="43"/>
        <rFont val="ＭＳ Ｐ明朝"/>
        <family val="1"/>
      </rPr>
      <t>※3</t>
    </r>
  </si>
  <si>
    <r>
      <t>法律名</t>
    </r>
    <r>
      <rPr>
        <b/>
        <vertAlign val="superscript"/>
        <sz val="11"/>
        <color indexed="43"/>
        <rFont val="ＭＳ 明朝"/>
        <family val="1"/>
      </rPr>
      <t>※1</t>
    </r>
  </si>
  <si>
    <t>月　</t>
  </si>
  <si>
    <t>８月</t>
  </si>
  <si>
    <t>９月</t>
  </si>
  <si>
    <t>西紋別地区広域ごみ処理施設</t>
  </si>
  <si>
    <t>長期包括的運転管理等業務</t>
  </si>
  <si>
    <t>西紋別地区環境衛生施設組合</t>
  </si>
  <si>
    <t>４　技術提案書提出届等</t>
  </si>
  <si>
    <t>様式第12号-2</t>
  </si>
  <si>
    <t>様式第12号-7</t>
  </si>
  <si>
    <t>５　運転管理等業務関する提案書</t>
  </si>
  <si>
    <t>６　経営計画に関する提案書</t>
  </si>
  <si>
    <t>様式第13号-2</t>
  </si>
  <si>
    <t>様式第13号-4（別紙1）</t>
  </si>
  <si>
    <t>様式第13号-4（別紙2）</t>
  </si>
  <si>
    <t>様式第13号-4（別紙3）</t>
  </si>
  <si>
    <t>様式第13号-4（別紙4）</t>
  </si>
  <si>
    <t>様式第13号-4（別紙5）</t>
  </si>
  <si>
    <t>様式第13号-7</t>
  </si>
  <si>
    <t>様式第15号（別紙1）</t>
  </si>
  <si>
    <t>様式第15号（別紙2）</t>
  </si>
  <si>
    <t>入札価格参考資料（本件業務に係る対価）</t>
  </si>
  <si>
    <t>入札価格参考資料（組合のライフサイクルコスト）</t>
  </si>
  <si>
    <t>※：各様式に作成においては、「西紋別地区広域ごみ処理施設長期包括的運転管理等業務様式集（Word版）」の記載要領に注意して作成のこと。</t>
  </si>
  <si>
    <r>
      <t>様式第15号(別紙1）　</t>
    </r>
    <r>
      <rPr>
        <sz val="12"/>
        <color indexed="10"/>
        <rFont val="ＭＳ 明朝"/>
        <family val="1"/>
      </rPr>
      <t>※入札書と同封</t>
    </r>
  </si>
  <si>
    <r>
      <t>様式第15号（別紙2）　</t>
    </r>
    <r>
      <rPr>
        <sz val="12"/>
        <color indexed="10"/>
        <rFont val="ＭＳ 明朝"/>
        <family val="1"/>
      </rPr>
      <t>※入札書と同封</t>
    </r>
  </si>
  <si>
    <t>様式第13号-3との整合に留意すること。</t>
  </si>
  <si>
    <t>様式第13号-4（別紙5）</t>
  </si>
  <si>
    <t>リスク管理方法</t>
  </si>
  <si>
    <t>■</t>
  </si>
  <si>
    <t>焼却施設</t>
  </si>
  <si>
    <t>リスク顕在化による影響の大きさ</t>
  </si>
  <si>
    <t>※2</t>
  </si>
  <si>
    <t>■</t>
  </si>
  <si>
    <t>※1</t>
  </si>
  <si>
    <t>※2</t>
  </si>
  <si>
    <t>※3</t>
  </si>
  <si>
    <t>記入欄が足りない場合は、適宜追加すること。</t>
  </si>
  <si>
    <t>特別目的会社（ＳＰＣ）の出資構成</t>
  </si>
  <si>
    <t>特別目的会社（SPC）の出資構成</t>
  </si>
  <si>
    <t>様式第13号-7</t>
  </si>
  <si>
    <t>様式第13号-6</t>
  </si>
  <si>
    <t>運転・維持管理体制（２）</t>
  </si>
  <si>
    <t>様式第12号-2</t>
  </si>
  <si>
    <t>運転・維持管理体制（２）</t>
  </si>
  <si>
    <t>※全体、中間処理施設（焼却施設、破砕選別施設）、最終処分場の区分を明らかにして記載すること。</t>
  </si>
  <si>
    <t>焼却施設稼動日は毎日投入作業等を行う。</t>
  </si>
  <si>
    <t>毎週月曜日から金曜日までの運転を行う。運転時間は1日5時間を標準とする。</t>
  </si>
  <si>
    <t>様式12号-7</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</si>
  <si>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</si>
  <si>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</si>
  <si>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</si>
  <si>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</si>
  <si>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</si>
  <si>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</si>
  <si>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</si>
  <si>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</si>
  <si>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</si>
  <si>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</si>
  <si>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</si>
  <si>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</si>
  <si>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</si>
  <si>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平成38年度</t>
  </si>
  <si>
    <t>平成39年度</t>
  </si>
  <si>
    <t>　年度</t>
  </si>
  <si>
    <t>様式12号-5</t>
  </si>
  <si>
    <t>※2　様式第12号-7、様式第12号-8との整合に留意すること（運転計画中に記載する数字は、様式第12号-7、様式第12号-8と連動すること）。</t>
  </si>
  <si>
    <t>※5　様式第12号-5との整合に留意すること。</t>
  </si>
  <si>
    <t>様式12号-8</t>
  </si>
  <si>
    <t>様式第12号-5</t>
  </si>
  <si>
    <t>様式第12号-8</t>
  </si>
  <si>
    <t>点検・検査項目（焼却施設）</t>
  </si>
  <si>
    <t>点検・検査項目（破砕選別施設）</t>
  </si>
  <si>
    <t>点検・検査項目（最終処分場）</t>
  </si>
  <si>
    <t>補修・更新項目（焼却施設）</t>
  </si>
  <si>
    <t>補修・更新項目（破砕処理施設）</t>
  </si>
  <si>
    <t>補修・更新項目（最終処分場）</t>
  </si>
  <si>
    <t>費用明細書（固定費ⅰ）</t>
  </si>
  <si>
    <t>費目（固定費ⅰ）</t>
  </si>
  <si>
    <t>・</t>
  </si>
  <si>
    <t>②</t>
  </si>
  <si>
    <t>費用明細書（固定費ⅱ）</t>
  </si>
  <si>
    <t>費目（固定費ⅱ）</t>
  </si>
  <si>
    <t>油脂類費</t>
  </si>
  <si>
    <t>合計（=　① + ② ）</t>
  </si>
  <si>
    <t>※8</t>
  </si>
  <si>
    <t>①</t>
  </si>
  <si>
    <t>②</t>
  </si>
  <si>
    <t>改定指数（提案）</t>
  </si>
  <si>
    <t>費用明細書（変動費）</t>
  </si>
  <si>
    <t>１．変動費</t>
  </si>
  <si>
    <t>焼却施設</t>
  </si>
  <si>
    <t>提案単価は円単位とし、その端数は切り捨てとする。</t>
  </si>
  <si>
    <t>２．年度別計画搬入量</t>
  </si>
  <si>
    <t>■焼却施設</t>
  </si>
  <si>
    <t>区　　　分</t>
  </si>
  <si>
    <t>単位</t>
  </si>
  <si>
    <t>不燃ごみ</t>
  </si>
  <si>
    <t>t/年</t>
  </si>
  <si>
    <t>平成24年度</t>
  </si>
  <si>
    <t>固定費 (a)</t>
  </si>
  <si>
    <t>固定費ⅰ</t>
  </si>
  <si>
    <t>固定費ⅱ</t>
  </si>
  <si>
    <t>固定費ⅲ</t>
  </si>
  <si>
    <t>変動費 (b)</t>
  </si>
  <si>
    <t>営業費用</t>
  </si>
  <si>
    <t>③</t>
  </si>
  <si>
    <t>営業損益（＝①－②）</t>
  </si>
  <si>
    <t>④</t>
  </si>
  <si>
    <t>営業外収入</t>
  </si>
  <si>
    <t>SPCの賃借対照表</t>
  </si>
  <si>
    <t>【資産の部】</t>
  </si>
  <si>
    <t>―</t>
  </si>
  <si>
    <t>現金・預金</t>
  </si>
  <si>
    <t>固定資産</t>
  </si>
  <si>
    <t>繰延資産</t>
  </si>
  <si>
    <t>資産の部合計</t>
  </si>
  <si>
    <t>【負債の部】</t>
  </si>
  <si>
    <t>流動負債</t>
  </si>
  <si>
    <t>固定負債</t>
  </si>
  <si>
    <t>【純資産の部】</t>
  </si>
  <si>
    <t>株主資本</t>
  </si>
  <si>
    <t>負債の部・純資産の部合計</t>
  </si>
  <si>
    <t>費用明細書（変動費に関する提案単価（焼却施設））</t>
  </si>
  <si>
    <t>平成24年度</t>
  </si>
  <si>
    <t>H25</t>
  </si>
  <si>
    <t>H25</t>
  </si>
  <si>
    <t>H24</t>
  </si>
  <si>
    <t>5％以下とする。</t>
  </si>
  <si>
    <t>表2-6　選別物の純度、回収率（破砕選別施設）</t>
  </si>
  <si>
    <t>（１）準好気性埋立構造を遵守すること。</t>
  </si>
  <si>
    <t>（２）埋立工法はサンドイッチ工法とすること。</t>
  </si>
  <si>
    <t>（３）埋立は、最終処分場設置届出書に添付されている「最終処分場維持管理計画書」を参考とすること。</t>
  </si>
  <si>
    <t>（４）廃棄物の埋立高が3ｍに達した時点で厚さ50cmの中間覆土を実施すること。中間覆土は、原則、購入土によるものとし、覆土の機能を考慮した上で選定を行い、受託者が確保すること。受託者は、中間覆土実施前に、中間覆土の性状を判断できる資料等を組合に提出し、承諾を得ること。</t>
  </si>
  <si>
    <t>変動費（焼却施設）</t>
  </si>
  <si>
    <t>費目（変動費）</t>
  </si>
  <si>
    <t>改定指数（提案）</t>
  </si>
  <si>
    <t>流動資産</t>
  </si>
  <si>
    <t>・</t>
  </si>
  <si>
    <t>・</t>
  </si>
  <si>
    <t>■</t>
  </si>
  <si>
    <t>・</t>
  </si>
  <si>
    <t>　　〃</t>
  </si>
  <si>
    <t>Cash-Out</t>
  </si>
  <si>
    <t>―</t>
  </si>
  <si>
    <t>※2</t>
  </si>
  <si>
    <t>１０月</t>
  </si>
  <si>
    <t>１１月</t>
  </si>
  <si>
    <t>１２月</t>
  </si>
  <si>
    <t>１月</t>
  </si>
  <si>
    <t>３月</t>
  </si>
  <si>
    <t>必要人数（人）</t>
  </si>
  <si>
    <r>
      <t xml:space="preserve">職　種
</t>
    </r>
    <r>
      <rPr>
        <b/>
        <sz val="10"/>
        <color indexed="43"/>
        <rFont val="ＭＳ 明朝"/>
        <family val="1"/>
      </rPr>
      <t>（必要な法的資格）</t>
    </r>
  </si>
  <si>
    <t>FAX</t>
  </si>
  <si>
    <t>E-mail</t>
  </si>
  <si>
    <t>適　・　否</t>
  </si>
  <si>
    <t>様式第13号-3</t>
  </si>
  <si>
    <t>費用明細書（変動費に関する提案単価（焼却施設））</t>
  </si>
  <si>
    <t>費用明細書（変動費に関する提案単価（破砕選別施設））</t>
  </si>
  <si>
    <t>CD-Rに保存して提出するデータは、Microsoft Excel（バージョンは97～2003）で、必ず計算式等を残したファイル（本様式以外のシートに計算式がリンクする場合には、当該シートも含む。）とするよう留意すること。</t>
  </si>
  <si>
    <t>「西紋別地区広域ごみ処理施設長期包括的運転管理等業務」の入札説明書等に関して、以下の質問がありますので提出します。</t>
  </si>
  <si>
    <t>第4章</t>
  </si>
  <si>
    <t>4.1</t>
  </si>
  <si>
    <t>9</t>
  </si>
  <si>
    <t>2) 代表企業の参加資格要件</t>
  </si>
  <si>
    <t>12</t>
  </si>
  <si>
    <t>3.15</t>
  </si>
  <si>
    <t>(1),1)電気</t>
  </si>
  <si>
    <t>2</t>
  </si>
  <si>
    <t>委託契約書(案）に対する質問</t>
  </si>
  <si>
    <t>3</t>
  </si>
  <si>
    <t>質問数に応じて行数を増やし、「No」の欄に通し番号を記入すること。</t>
  </si>
  <si>
    <t>焼却施設　委託料（変動費）　計</t>
  </si>
  <si>
    <t>破砕選別施設　委託料（変動費）　計</t>
  </si>
  <si>
    <t>■破砕選別施設</t>
  </si>
  <si>
    <t>年間搬入量</t>
  </si>
  <si>
    <t>可燃系廃棄物</t>
  </si>
  <si>
    <t>紋別リサイクルセンターからの選別残渣</t>
  </si>
  <si>
    <t>粗大ごみ</t>
  </si>
  <si>
    <t>搬入量（計画値）</t>
  </si>
  <si>
    <t>人件費については、様式第12号-2との整合に留意すること。</t>
  </si>
  <si>
    <t>様式第13号-3、様式第15号（別紙1～2を含む）との整合に留意すること。</t>
  </si>
  <si>
    <t>費用明細書（固定費ⅲ）</t>
  </si>
  <si>
    <t>※1</t>
  </si>
  <si>
    <t>※2</t>
  </si>
  <si>
    <t>※4</t>
  </si>
  <si>
    <t>CD-Rに保存して提出するデータは、Microsoft Excel（バージョンは97～2003）で、必ず計算式等を残したファイル（本様式以外のシートに計算式がリンクする場合には、当該シートも含む）とするよう留意すること。</t>
  </si>
  <si>
    <t>※9</t>
  </si>
  <si>
    <t>様式第13号-6</t>
  </si>
  <si>
    <t>本件業務において想定されるリスクの管理・対応策に関して、各施設毎に表を作成すること。記載内容については具体的かつ簡潔に記載すること。</t>
  </si>
  <si>
    <t>破砕選別施設</t>
  </si>
  <si>
    <t>共通</t>
  </si>
  <si>
    <t>入札価格参考資料（本件業務に係る対価）</t>
  </si>
  <si>
    <t>変動費</t>
  </si>
  <si>
    <t>固定費</t>
  </si>
  <si>
    <t>委託期間の総額</t>
  </si>
  <si>
    <t>変動費単価</t>
  </si>
  <si>
    <t>本件業務に係る対価</t>
  </si>
  <si>
    <t>a</t>
  </si>
  <si>
    <t>①</t>
  </si>
  <si>
    <t>焼却施設　委託料</t>
  </si>
  <si>
    <t>②</t>
  </si>
  <si>
    <t>③</t>
  </si>
  <si>
    <t>最終処分場　委託料</t>
  </si>
  <si>
    <t>破砕選別施設　委託料</t>
  </si>
  <si>
    <t>入札価格参考資料（組合のライフサイクルコスト）</t>
  </si>
  <si>
    <t>入札書の提出用封筒に同封して提出すること。</t>
  </si>
  <si>
    <t>年度</t>
  </si>
  <si>
    <t>年　　　度</t>
  </si>
  <si>
    <t>費　　目</t>
  </si>
  <si>
    <t>組合の受託者への支払額</t>
  </si>
  <si>
    <t>（６）受託者は、地震や大雨・台風等の警報発令時、火災、事故、従業員の労働災害などが発生した場合に備えて、自主防災組織を整備すると共に、自主防災組織及び警察、消防、組合等への連絡体制を整備すること。</t>
  </si>
  <si>
    <t>（10）組合は、構成市町村等との各種協定に基づき地震や大雨・台風等の警報発令時、火災、事故、従業員の労働災害などが発生した場合の相互支援を実施することがある。受託者は、この場合の対応について組合に協力すること。</t>
  </si>
  <si>
    <t>第1節　計量設備における受入管理</t>
  </si>
  <si>
    <t>（３）受託者は、計量設備において、計量が必要となる廃棄物、薬剤等副資材、覆土材、回収物等を搬入・搬出する車両の計量を行い、その記録を管理すること。</t>
  </si>
  <si>
    <t>（５）受託者は、本件施設に直接搬入ごみを搬入しようとする者より、搬入者の名前、所属等を確認し組合に事後報告すること。なお、受託者は料金の徴収は行わない。</t>
  </si>
  <si>
    <t>（６）受託者は、搬入者に対し、搬入ごみの分別の徹底を指導すること。ただし、搬入者とトラブルが生じないよう十分に配慮の上、受入管理を実施すること。</t>
  </si>
  <si>
    <t>（３）受託者は、搬入ごみに含まれる破砕処理不適物の検査をダンピングボックス等で実施し、その混入を防止すること。特に直接搬入者に対しては十分な確認を行うこと。</t>
  </si>
  <si>
    <t>（５）受託者は、フロンが含まれる廃棄物が搬入された場合には、選別し、フロン抜取作業を行うこと。</t>
  </si>
  <si>
    <t>（７）受託者は、粗大ごみとして搬入されたスプリングマットレスは、施設内で解体処理等を行い、金属回収すること。</t>
  </si>
  <si>
    <t>（８）受託者は、搬入者に対し、搬入ごみの分別の徹底を指導すること。ただし、搬入者とトラブルが生じないよう、十分に配慮の上、受入管理を実施すること。</t>
  </si>
  <si>
    <t>（４）金属ごみは、破砕処理に適さない廃棄物として分別収集されるため、搬入された金属ごみは、施設内に一時貯留し、組合が指定する業者に引き渡しを行うこと。具体的には搬出車両への積み込みまでを行うこと。なお、破砕処理が可能な金属ごみについては破砕処理し、資源物の回収を行うこと。</t>
  </si>
  <si>
    <t>施設の年間運転日数は、244日以内とすること。</t>
  </si>
  <si>
    <t>（１）受託者は、搬入された廃棄物を関係法令、施設の公害防止基準等を遵守し、適正に処理を行うこと。</t>
  </si>
  <si>
    <r>
      <t xml:space="preserve">埋立対象物は、焼却施設から発生する焼却残渣（焼却灰及び飛灰処理物等）、破砕処理施設から発生する破砕残渣（不燃性残渣等）、覆土である。埋立対象物ごとの計画埋立量は、表5-7のとおりである。
</t>
    </r>
    <r>
      <rPr>
        <sz val="11"/>
        <color indexed="12"/>
        <rFont val="ＭＳ Ｐゴシック"/>
        <family val="3"/>
      </rPr>
      <t>表5-7　埋立対象物と計画埋立量</t>
    </r>
  </si>
  <si>
    <t>（３）受託者は、最終処分物の埋立地への投入を埋立物投入装置により行うこと。投入した廃棄物の質・量及び位置は、図面等に記録し、管理すること。</t>
  </si>
  <si>
    <t>（４）最終処分物の埋立物投入装置へのダンピング時の粉じん対策を行うこと。</t>
  </si>
  <si>
    <t>（１）受託者は、1日の埋立作業終了後、電気的漏水検知システムにより、遮水シートに破損等の不具合がないこと確認すること。なお、電気的漏水検知システムにより遮水工に不具合が発生した場合は、埋立地への最終処分物の搬入及び埋立地への散水を中止し、不具合箇所の特定を行い、この部分の補修を速やかに行うこと。遮水シートの補修を行うにあたっては、補修計画書（復旧期間の廃棄物処理を含む）を作成し、組合の承諾を得た上で補修工事を開始すること。遮水シート補修後は、再度、電気的漏水検知システムによる測定を行い、遮水シートの不具合がなくなったことを確認すること。また、補修工事完了後は、遮水シートに不具合が発生した原因、不具合の状況、補修方法等を報告書としてとりまとめ、組合へ提出すること。</t>
  </si>
  <si>
    <t>（２）受託者は、「最終処分場維持管理計画書」に従い、埋立開始前及び埋立開始後において、地下水と処理水の水質測定を行うこと。なお、地下水の測定箇所は、埋立地上流のモニタリング井戸1ヶ所、埋立地下流のモニタリング井戸2ヶ所の計3ヶ所とする。</t>
  </si>
  <si>
    <t>5.2　焼却施設に係る要監視基準値を満足できない場合の復旧作業</t>
  </si>
  <si>
    <t>焼却施設に係る要監視基準値を満足できない場合は、次に示す手順で復旧を行うこと。</t>
  </si>
  <si>
    <t>（１）再度計測を行い、要監視基準値を満足しているかを確認する。</t>
  </si>
  <si>
    <t>（２）再計測の結果、基準値を満足できない場合は、その原因を究明し、組合に報告の上、対策を施す。</t>
  </si>
  <si>
    <t>5.3　焼却施設に係る停止基準値を満足できない場合の復旧作業</t>
  </si>
  <si>
    <t>焼却施設に係る停止基準値を満足できない場合は、次に示す手順で復旧を行うこと。</t>
  </si>
  <si>
    <t>（１）対象となる施設を即時停止する。</t>
  </si>
  <si>
    <t>（２）基準値を満足できない原因を調査する。</t>
  </si>
  <si>
    <t>最終処分場の停止基準は、電気的漏水検知システムにおいて遮水シートの不具合が発見されたとき、または、地下水質の測定結果において電気伝導率若しくは塩化物イオン濃度に異常値が認められたときとする。なお、ここでいう電気伝導率及び塩化物イオン濃度の異常値とは、埋立開始前及び正常時の地下水の水質測定結果より、受託者が設定する管理値を超過した場合とする。受託者は地下水の管理値を設定するにあたっては、組合の承諾を得ること。</t>
  </si>
  <si>
    <t>（２）停止基準</t>
  </si>
  <si>
    <t>電気的漏水検知システムにおいて遮水シートの不具合が発見された場合、または、地下水の水質が管理値を超過した場合は、次に示す手順で復旧を行うこと。</t>
  </si>
  <si>
    <t>（１）埋立地への最終処分物の搬入及び埋立地への散水を停止する。</t>
  </si>
  <si>
    <t>（２）電気的漏水検知システムにおいて不具合が発生した場合は、不具合箇所の特定を行い、補修計画書を作成し、組合の承諾を得た後に、遮水シートの補修を行うこと。遮水シート補修後は、再度、電気的漏水検知システムにより測定を行い、不具合箇所がなくなったことを確認する。また、遮水シートが破損した原因を究明し、必要に応じて埋立方法の見直しを行うこと。</t>
  </si>
  <si>
    <t>（３）地下水質の測定結果において、電気伝導率または塩化物イオン濃度が管理値を超過した場合は、すべてのモニタリング井戸の地下水を採水し、地下水等検査項目（23項目）及びダイオキシン類についての水質調査を行い、地下水の水質が基準値を超過した原因が、浸出水の漏水によるものか否かを調査する。この調査結果については、報告書としてとりまとめ、組合へ提出し、今後の対応について協議を行うこと。</t>
  </si>
  <si>
    <t>（４）埋立地への最終処分物の搬入及び埋立地への散水の再開にあたっては、組合の承諾を得ること。</t>
  </si>
  <si>
    <t>（５）受託者は、本件施設の建築物の美観が損なわれることのないよう、常に良好な状態を維持すること。</t>
  </si>
  <si>
    <t>（１）敷地内の外構、雨水集排水工、道路（法面含む）、井戸（敷地外、水処理設備を含む）等の点検・検査計画を作成し、これに基づき点検・検査を行うこと。点検・検査の結果、補修等が必要となる場合は、補修工事施工計画書を作成し、組合の承諾の上、補修工事を実施すること。</t>
  </si>
  <si>
    <t>受託者が施設の改良保全を行う場合は、改良保全に関する計画を提案し、組合と協議すること。ここでいう改良保全とは、著しい技術または運営手法の革新等（以下「新技術等」という。）がなされ、本件業務において当該新技術等を導入することにより、短期的若しくは長期的に作業量の軽減、省力化、作業内容の軽減、使用する薬剤その他消耗品の使用量の削減等により、経費の削減等が見込めるような改良をいう。</t>
  </si>
  <si>
    <t>（４）調達計画書の作成期限、記載事項等の詳細は、組合との協議により決定する。</t>
  </si>
  <si>
    <t>（２）本件施設の運転に必要な工作機械、測定機器等について、新たに調達または更新の必要がある場合は、受託者において調達または更新すること。</t>
  </si>
  <si>
    <r>
      <t xml:space="preserve">（１）受託者は、環境保全計画書及び作業管理計画書を作成するにあたっては、表8-1に示す項目及び頻度以上とすること。
</t>
    </r>
    <r>
      <rPr>
        <sz val="11"/>
        <color indexed="12"/>
        <rFont val="ＭＳ Ｐゴシック"/>
        <family val="3"/>
      </rPr>
      <t>表8-1　計測項目及び計測頻度（環境保全基準）</t>
    </r>
  </si>
  <si>
    <t>受託者は、本件施設で発生した資源物を適切に保管するとともに、資源物の引渡し前に計量機による計量を行い、資源物の種類毎に搬出量（重量ベース）を計量し、搬出先・搬出量等についてのデータの記録、集計等を行うこと。</t>
  </si>
  <si>
    <t>（３）運転記録関連データは、法令等で定める年数または組合との協議による年数保管すること。</t>
  </si>
  <si>
    <t>（３）点検・検査関連データは、法令等で定める年数または組合との協議による年数保管すること。</t>
  </si>
  <si>
    <t>（４）補修、更新の関連データは、法令等で定める年数または組合との協議による年数保管すること。</t>
  </si>
  <si>
    <t>（３）環境管理関連データは、法令等で定める年数または組合との協議による年数保管すること。</t>
  </si>
  <si>
    <t>（３）作業環境管理関連データは、法令等で定める年数または組合との協議による年数保管すること。</t>
  </si>
  <si>
    <t>（３）資源物管理関連データは、法令等で定める年数または組合との協議による年数保管すること。</t>
  </si>
  <si>
    <r>
      <t xml:space="preserve">受託者は、本件施設の運転管理等に必要な帳票類を整備し管理運用すること。なお、組合より帳票類の報告・提出を求められた場合は速やかに提出すること。帳票類の種類（参考）を表10-1に示す。
</t>
    </r>
    <r>
      <rPr>
        <sz val="11"/>
        <color indexed="12"/>
        <rFont val="ＭＳ Ｐゴシック"/>
        <family val="3"/>
      </rPr>
      <t>表10-1　帳票類の種類（参考）</t>
    </r>
  </si>
  <si>
    <t>2.3　その他管理記録の報告</t>
  </si>
  <si>
    <t>受託者は、本件施設の設備により管理記録が必要となる項目、または受託者が自主的に管理記録する項目について、その他の管理記録報告書としてとりまとめること。</t>
  </si>
  <si>
    <t>受託者は、本件施設へのアンケート等の調査依頼があった場合は、調査票の作成等、組合の指示に従い協力すること。</t>
  </si>
  <si>
    <t>（１）受託者は、常に適切な運転管理等を行うことにより、周辺の住民の理解、協力を得ること。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</si>
</sst>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0_);[Red]\(#,##0.0\)"/>
    <numFmt numFmtId="184" formatCode="&quot;資料&quot;General"/>
    <numFmt numFmtId="185" formatCode="&quot;Yes&quot;;&quot;Yes&quot;;&quot;No&quot;"/>
    <numFmt numFmtId="186" formatCode="&quot;True&quot;;&quot;True&quot;;&quot;False&quot;"/>
    <numFmt numFmtId="187" formatCode="&quot;On&quot;;&quot;On&quot;;&quot;Off&quot;"/>
    <numFmt numFmtId="188" formatCode="[$€-2]\ #,##0.00_);[Red]\([$€-2]\ #,##0.00\)"/>
    <numFmt numFmtId="189" formatCode="0.0_ "/>
    <numFmt numFmtId="190" formatCode="#,##0.0;[Red]\-#,##0.0"/>
    <numFmt numFmtId="191" formatCode="#,##0.0_ "/>
    <numFmt numFmtId="192" formatCode="0_);[Red]\(0\)"/>
    <numFmt numFmtId="193" formatCode="#,##0.0;[Red]#,##0.0"/>
    <numFmt numFmtId="194" formatCode="#,##0.0_ ;[Red]\-#,##0.0\ "/>
    <numFmt numFmtId="195" formatCode="#,##0;[Red]#,##0"/>
    <numFmt numFmtId="196" formatCode="0.00_);[Red]\(0.00\)"/>
    <numFmt numFmtId="197" formatCode="d"/>
    <numFmt numFmtId="198" formatCode="[$-411]&quot;&quot;ggge&quot;年度&quot;"/>
    <numFmt numFmtId="199" formatCode="m&quot;月&quot;d&quot;日&quot;;@"/>
    <numFmt numFmtId="200" formatCode="000"/>
  </numFmts>
  <fonts count="96">
    <font>
      <sz val="11"/>
      <name val="ＭＳ Ｐゴシック"/>
      <family val="3"/>
    </font>
    <font>
      <sz val="11"/>
      <color indexed="8"/>
      <name val="ＭＳ Ｐゴシック"/>
      <family val="3"/>
    </font>
    <font>
      <sz val="11"/>
      <color indexed="9"/>
      <name val="ＭＳ Ｐゴシック"/>
      <family val="3"/>
    </font>
    <font>
      <sz val="10.5"/>
      <name val="明朝"/>
      <family val="1"/>
    </font>
    <font>
      <sz val="10"/>
      <name val="MS Sans Serif"/>
      <family val="2"/>
    </font>
    <font>
      <b/>
      <sz val="12"/>
      <name val="Arial"/>
      <family val="2"/>
    </font>
    <font>
      <sz val="10"/>
      <name val="Arial"/>
      <family val="2"/>
    </font>
    <font>
      <sz val="14"/>
      <name val="System"/>
      <family val="0"/>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明朝"/>
      <family val="1"/>
    </font>
    <font>
      <sz val="11"/>
      <name val="ＭＳ 明朝"/>
      <family val="1"/>
    </font>
    <font>
      <sz val="8"/>
      <name val="ＭＳ 明朝"/>
      <family val="1"/>
    </font>
    <font>
      <b/>
      <sz val="14"/>
      <name val="ＭＳ 明朝"/>
      <family val="1"/>
    </font>
    <font>
      <b/>
      <sz val="11"/>
      <name val="ＭＳ 明朝"/>
      <family val="1"/>
    </font>
    <font>
      <sz val="10"/>
      <name val="ＭＳ 明朝"/>
      <family val="1"/>
    </font>
    <font>
      <sz val="9"/>
      <name val="ＭＳ 明朝"/>
      <family val="1"/>
    </font>
    <font>
      <sz val="10"/>
      <color indexed="10"/>
      <name val="ＭＳ 明朝"/>
      <family val="1"/>
    </font>
    <font>
      <sz val="12"/>
      <color indexed="10"/>
      <name val="ＭＳ 明朝"/>
      <family val="1"/>
    </font>
    <font>
      <sz val="12"/>
      <name val="ＭＳ Ｐゴシック"/>
      <family val="3"/>
    </font>
    <font>
      <sz val="11"/>
      <name val="Century"/>
      <family val="1"/>
    </font>
    <font>
      <b/>
      <sz val="14"/>
      <name val="ＭＳ ゴシック"/>
      <family val="3"/>
    </font>
    <font>
      <b/>
      <sz val="11"/>
      <name val="ＭＳ ゴシック"/>
      <family val="3"/>
    </font>
    <font>
      <sz val="14"/>
      <name val="ＭＳ 明朝"/>
      <family val="1"/>
    </font>
    <font>
      <sz val="9"/>
      <name val="ＭＳ Ｐ明朝"/>
      <family val="1"/>
    </font>
    <font>
      <sz val="10"/>
      <name val="ＭＳ ゴシック"/>
      <family val="3"/>
    </font>
    <font>
      <b/>
      <sz val="11"/>
      <color indexed="43"/>
      <name val="ＭＳ Ｐゴシック"/>
      <family val="3"/>
    </font>
    <font>
      <b/>
      <sz val="11"/>
      <name val="ＭＳ Ｐゴシック"/>
      <family val="3"/>
    </font>
    <font>
      <sz val="10"/>
      <name val="ＭＳ Ｐゴシック"/>
      <family val="3"/>
    </font>
    <font>
      <i/>
      <sz val="10"/>
      <name val="ＭＳ Ｐ明朝"/>
      <family val="1"/>
    </font>
    <font>
      <sz val="10"/>
      <name val="ＭＳ Ｐ明朝"/>
      <family val="1"/>
    </font>
    <font>
      <b/>
      <sz val="10"/>
      <name val="ＭＳ Ｐゴシック"/>
      <family val="3"/>
    </font>
    <font>
      <sz val="9"/>
      <name val="ＭＳ ゴシック"/>
      <family val="3"/>
    </font>
    <font>
      <sz val="9"/>
      <name val="ＭＳ Ｐゴシック"/>
      <family val="3"/>
    </font>
    <font>
      <sz val="14"/>
      <name val="ＭＳ ゴシック"/>
      <family val="3"/>
    </font>
    <font>
      <sz val="11"/>
      <name val="ＭＳ ゴシック"/>
      <family val="3"/>
    </font>
    <font>
      <b/>
      <sz val="10"/>
      <color indexed="43"/>
      <name val="ＭＳ Ｐゴシック"/>
      <family val="3"/>
    </font>
    <font>
      <sz val="10"/>
      <color indexed="43"/>
      <name val="ＭＳ Ｐゴシック"/>
      <family val="3"/>
    </font>
    <font>
      <sz val="18"/>
      <name val="ＭＳ Ｐゴシック"/>
      <family val="3"/>
    </font>
    <font>
      <sz val="11"/>
      <color indexed="10"/>
      <name val="ＭＳ 明朝"/>
      <family val="1"/>
    </font>
    <font>
      <sz val="11"/>
      <name val="ＭＳ Ｐ明朝"/>
      <family val="1"/>
    </font>
    <font>
      <sz val="12"/>
      <name val="ＭＳ Ｐ明朝"/>
      <family val="1"/>
    </font>
    <font>
      <sz val="10"/>
      <name val="Century"/>
      <family val="1"/>
    </font>
    <font>
      <sz val="11"/>
      <color indexed="43"/>
      <name val="ＭＳ Ｐゴシック"/>
      <family val="3"/>
    </font>
    <font>
      <b/>
      <sz val="14"/>
      <name val="ＭＳ Ｐ明朝"/>
      <family val="1"/>
    </font>
    <font>
      <sz val="14"/>
      <name val="ＭＳ Ｐ明朝"/>
      <family val="1"/>
    </font>
    <font>
      <b/>
      <sz val="10"/>
      <color indexed="43"/>
      <name val="ＭＳ Ｐ明朝"/>
      <family val="1"/>
    </font>
    <font>
      <sz val="10"/>
      <color indexed="43"/>
      <name val="ＭＳ Ｐ明朝"/>
      <family val="1"/>
    </font>
    <font>
      <b/>
      <sz val="10"/>
      <name val="ＭＳ Ｐ明朝"/>
      <family val="1"/>
    </font>
    <font>
      <sz val="8"/>
      <name val="ＭＳ Ｐ明朝"/>
      <family val="1"/>
    </font>
    <font>
      <b/>
      <sz val="11"/>
      <name val="ＭＳ Ｐ明朝"/>
      <family val="1"/>
    </font>
    <font>
      <b/>
      <sz val="11"/>
      <color indexed="43"/>
      <name val="ＭＳ Ｐ明朝"/>
      <family val="1"/>
    </font>
    <font>
      <b/>
      <sz val="11"/>
      <color indexed="43"/>
      <name val="ＭＳ ゴシック"/>
      <family val="3"/>
    </font>
    <font>
      <sz val="11"/>
      <color indexed="43"/>
      <name val="ＭＳ ゴシック"/>
      <family val="3"/>
    </font>
    <font>
      <sz val="10"/>
      <color indexed="43"/>
      <name val="ＭＳ ゴシック"/>
      <family val="3"/>
    </font>
    <font>
      <sz val="22"/>
      <name val="ＭＳ ゴシック"/>
      <family val="3"/>
    </font>
    <font>
      <b/>
      <sz val="10"/>
      <color indexed="43"/>
      <name val="ＭＳ ゴシック"/>
      <family val="3"/>
    </font>
    <font>
      <sz val="8"/>
      <name val="ＭＳ ゴシック"/>
      <family val="3"/>
    </font>
    <font>
      <b/>
      <sz val="10"/>
      <color indexed="43"/>
      <name val="ＭＳ 明朝"/>
      <family val="1"/>
    </font>
    <font>
      <sz val="10"/>
      <color indexed="8"/>
      <name val="ＭＳ Ｐゴシック"/>
      <family val="3"/>
    </font>
    <font>
      <sz val="10"/>
      <name val=""/>
      <family val="1"/>
    </font>
    <font>
      <b/>
      <sz val="9"/>
      <name val="ＭＳ Ｐ明朝"/>
      <family val="1"/>
    </font>
    <font>
      <sz val="8"/>
      <color indexed="8"/>
      <name val="ＭＳ ゴシック"/>
      <family val="3"/>
    </font>
    <font>
      <sz val="6"/>
      <name val="ＭＳ 明朝"/>
      <family val="1"/>
    </font>
    <font>
      <sz val="16"/>
      <name val="ＭＳ ゴシック"/>
      <family val="3"/>
    </font>
    <font>
      <sz val="20"/>
      <name val="ＭＳ ゴシック"/>
      <family val="3"/>
    </font>
    <font>
      <sz val="14"/>
      <name val="ＭＳ Ｐゴシック"/>
      <family val="3"/>
    </font>
    <font>
      <b/>
      <sz val="11"/>
      <color indexed="43"/>
      <name val="ＭＳ 明朝"/>
      <family val="1"/>
    </font>
    <font>
      <b/>
      <vertAlign val="superscript"/>
      <sz val="11"/>
      <color indexed="43"/>
      <name val="ＭＳ 明朝"/>
      <family val="1"/>
    </font>
    <font>
      <b/>
      <vertAlign val="superscript"/>
      <sz val="11"/>
      <color indexed="43"/>
      <name val="ＭＳ Ｐ明朝"/>
      <family val="1"/>
    </font>
    <font>
      <sz val="11"/>
      <color indexed="12"/>
      <name val="ＭＳ Ｐゴシック"/>
      <family val="3"/>
    </font>
    <font>
      <b/>
      <sz val="12"/>
      <color indexed="43"/>
      <name val="ＭＳ Ｐゴシック"/>
      <family val="3"/>
    </font>
    <font>
      <sz val="10.5"/>
      <name val="ＭＳ Ｐゴシック"/>
      <family val="3"/>
    </font>
    <font>
      <sz val="12"/>
      <color indexed="8"/>
      <name val="ＭＳ Ｐ明朝"/>
      <family val="1"/>
    </font>
    <font>
      <sz val="12"/>
      <name val="ＭＳ ゴシック"/>
      <family val="3"/>
    </font>
    <font>
      <b/>
      <sz val="14"/>
      <color indexed="51"/>
      <name val="ＭＳ Ｐゴシック"/>
      <family val="3"/>
    </font>
    <font>
      <sz val="10"/>
      <color indexed="8"/>
      <name val="ＭＳ Ｐ明朝"/>
      <family val="1"/>
    </font>
    <font>
      <sz val="11"/>
      <color indexed="8"/>
      <name val="ＭＳ Ｐ明朝"/>
      <family val="1"/>
    </font>
    <font>
      <sz val="10.5"/>
      <color indexed="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238">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style="thin"/>
    </border>
    <border>
      <left style="medium"/>
      <right style="medium"/>
      <top style="medium"/>
      <bottom style="medium"/>
    </border>
    <border>
      <left>
        <color indexed="63"/>
      </left>
      <right style="medium"/>
      <top>
        <color indexed="63"/>
      </top>
      <bottom style="thin"/>
    </border>
    <border>
      <left style="thin"/>
      <right style="thin"/>
      <top>
        <color indexed="63"/>
      </top>
      <bottom>
        <color indexed="63"/>
      </bottom>
    </border>
    <border>
      <left>
        <color indexed="63"/>
      </left>
      <right style="thin"/>
      <top>
        <color indexed="63"/>
      </top>
      <bottom style="dashed"/>
    </border>
    <border>
      <left>
        <color indexed="63"/>
      </left>
      <right style="medium"/>
      <top>
        <color indexed="63"/>
      </top>
      <bottom style="dashed"/>
    </border>
    <border>
      <left>
        <color indexed="63"/>
      </left>
      <right style="thin"/>
      <top style="dashed"/>
      <bottom style="thin"/>
    </border>
    <border>
      <left>
        <color indexed="63"/>
      </left>
      <right style="medium"/>
      <top style="dashed"/>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medium"/>
      <right style="thin"/>
      <top>
        <color indexed="63"/>
      </top>
      <bottom>
        <color indexed="63"/>
      </bottom>
    </border>
    <border>
      <left style="thin"/>
      <right>
        <color indexed="63"/>
      </right>
      <top>
        <color indexed="63"/>
      </top>
      <bottom style="thin"/>
    </border>
    <border>
      <left style="medium"/>
      <right style="medium"/>
      <top>
        <color indexed="63"/>
      </top>
      <bottom style="thin"/>
    </border>
    <border>
      <left style="medium"/>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hair"/>
    </border>
    <border>
      <left style="thin"/>
      <right>
        <color indexed="63"/>
      </right>
      <top style="thin"/>
      <bottom style="thin"/>
    </border>
    <border>
      <left style="thin"/>
      <right style="thin"/>
      <top style="thin"/>
      <bottom style="hair"/>
    </border>
    <border>
      <left style="thin"/>
      <right>
        <color indexed="63"/>
      </right>
      <top style="thin">
        <color indexed="8"/>
      </top>
      <bottom style="hair"/>
    </border>
    <border>
      <left>
        <color indexed="63"/>
      </left>
      <right>
        <color indexed="63"/>
      </right>
      <top style="thin">
        <color indexed="8"/>
      </top>
      <bottom style="hair"/>
    </border>
    <border>
      <left style="thin">
        <color indexed="8"/>
      </left>
      <right>
        <color indexed="63"/>
      </right>
      <top style="thin">
        <color indexed="8"/>
      </top>
      <bottom style="hair"/>
    </border>
    <border>
      <left>
        <color indexed="63"/>
      </left>
      <right style="thin">
        <color indexed="8"/>
      </right>
      <top style="thin">
        <color indexed="8"/>
      </top>
      <bottom style="hair"/>
    </border>
    <border>
      <left style="thin"/>
      <right style="thin"/>
      <top style="hair"/>
      <bottom style="hair"/>
    </border>
    <border>
      <left style="thin"/>
      <right style="thin"/>
      <top style="hair"/>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medium"/>
      <right style="thin"/>
      <top style="thin"/>
      <bottom style="medium"/>
    </border>
    <border>
      <left>
        <color indexed="63"/>
      </left>
      <right style="thin"/>
      <top>
        <color indexed="63"/>
      </top>
      <bottom>
        <color indexed="63"/>
      </bottom>
    </border>
    <border>
      <left style="thin"/>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thin"/>
      <right>
        <color indexed="63"/>
      </right>
      <top style="thin"/>
      <bottom style="dashed"/>
    </border>
    <border>
      <left>
        <color indexed="63"/>
      </left>
      <right>
        <color indexed="63"/>
      </right>
      <top>
        <color indexed="63"/>
      </top>
      <bottom style="thin"/>
    </border>
    <border>
      <left style="thin"/>
      <right style="medium"/>
      <top>
        <color indexed="63"/>
      </top>
      <bottom>
        <color indexed="63"/>
      </bottom>
    </border>
    <border>
      <left style="medium"/>
      <right style="medium"/>
      <top style="dashed"/>
      <bottom style="dashed"/>
    </border>
    <border>
      <left style="medium"/>
      <right style="medium"/>
      <top style="thin"/>
      <bottom style="dashed"/>
    </border>
    <border>
      <left style="thin"/>
      <right style="medium"/>
      <top style="thin"/>
      <bottom style="medium"/>
    </border>
    <border>
      <left style="medium"/>
      <right style="medium"/>
      <top style="thin"/>
      <bottom style="mediu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style="medium"/>
      <right style="medium"/>
      <top style="medium"/>
      <bottom style="thin"/>
    </border>
    <border>
      <left style="medium"/>
      <right>
        <color indexed="63"/>
      </right>
      <top style="thin"/>
      <bottom>
        <color indexed="63"/>
      </bottom>
    </border>
    <border>
      <left style="thin"/>
      <right style="medium"/>
      <top style="thin"/>
      <bottom>
        <color indexed="63"/>
      </bottom>
    </border>
    <border>
      <left style="medium"/>
      <right style="medium"/>
      <top style="thin"/>
      <bottom>
        <color indexed="63"/>
      </bottom>
    </border>
    <border>
      <left style="medium"/>
      <right style="medium"/>
      <top>
        <color indexed="63"/>
      </top>
      <bottom style="hair"/>
    </border>
    <border>
      <left style="thin"/>
      <right style="thin"/>
      <top style="thin"/>
      <bottom style="dashed"/>
    </border>
    <border>
      <left style="thin"/>
      <right style="medium"/>
      <top style="thin"/>
      <bottom style="dashed"/>
    </border>
    <border>
      <left style="thin"/>
      <right>
        <color indexed="63"/>
      </right>
      <top style="dashed"/>
      <bottom style="dashed"/>
    </border>
    <border>
      <left style="thin"/>
      <right style="thin"/>
      <top style="dashed"/>
      <bottom style="dashed"/>
    </border>
    <border>
      <left style="thin"/>
      <right style="medium"/>
      <top style="dashed"/>
      <bottom style="dashed"/>
    </border>
    <border>
      <left style="thin"/>
      <right style="medium"/>
      <top>
        <color indexed="63"/>
      </top>
      <bottom style="hair"/>
    </border>
    <border>
      <left style="medium"/>
      <right style="medium"/>
      <top style="thin"/>
      <bottom style="hair"/>
    </border>
    <border>
      <left>
        <color indexed="63"/>
      </left>
      <right style="thin"/>
      <top style="dashed"/>
      <bottom style="dashed"/>
    </border>
    <border>
      <left>
        <color indexed="63"/>
      </left>
      <right style="medium"/>
      <top style="dashed"/>
      <bottom style="dashed"/>
    </border>
    <border>
      <left>
        <color indexed="63"/>
      </left>
      <right style="thin"/>
      <top>
        <color indexed="63"/>
      </top>
      <bottom style="hair"/>
    </border>
    <border>
      <left>
        <color indexed="63"/>
      </left>
      <right style="medium"/>
      <top>
        <color indexed="63"/>
      </top>
      <bottom style="hair"/>
    </border>
    <border>
      <left style="thin"/>
      <right style="thin"/>
      <top style="medium"/>
      <bottom style="dashed"/>
    </border>
    <border>
      <left style="thin"/>
      <right style="medium"/>
      <top style="medium"/>
      <bottom style="dashed"/>
    </border>
    <border>
      <left style="medium"/>
      <right style="medium"/>
      <top>
        <color indexed="63"/>
      </top>
      <bottom style="medium"/>
    </border>
    <border>
      <left style="medium"/>
      <right style="thin"/>
      <top>
        <color indexed="63"/>
      </top>
      <bottom style="medium"/>
    </border>
    <border>
      <left style="medium"/>
      <right style="thin"/>
      <top style="medium"/>
      <bottom style="dashed"/>
    </border>
    <border>
      <left style="medium"/>
      <right style="thin"/>
      <top style="dashed"/>
      <bottom style="dashed"/>
    </border>
    <border>
      <left style="thin"/>
      <right>
        <color indexed="63"/>
      </right>
      <top>
        <color indexed="63"/>
      </top>
      <bottom style="medium"/>
    </border>
    <border>
      <left style="thin"/>
      <right style="thin"/>
      <top style="medium"/>
      <bottom style="medium"/>
    </border>
    <border>
      <left>
        <color indexed="63"/>
      </left>
      <right style="medium"/>
      <top style="thin"/>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top style="thin"/>
      <bottom style="thin"/>
    </border>
    <border>
      <left>
        <color indexed="63"/>
      </left>
      <right style="thin"/>
      <top style="thin"/>
      <bottom style="thin"/>
    </border>
    <border>
      <left>
        <color indexed="63"/>
      </left>
      <right style="medium"/>
      <top>
        <color indexed="63"/>
      </top>
      <bottom style="medium"/>
    </border>
    <border>
      <left style="medium"/>
      <right style="thin"/>
      <top style="hair"/>
      <bottom>
        <color indexed="63"/>
      </botto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hair"/>
      <right style="hair"/>
      <top style="thin"/>
      <bottom style="thin"/>
    </border>
    <border>
      <left style="medium"/>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double"/>
      <top>
        <color indexed="63"/>
      </top>
      <bottom style="hair"/>
    </border>
    <border>
      <left style="hair"/>
      <right style="hair"/>
      <top style="thin"/>
      <bottom>
        <color indexed="63"/>
      </bottom>
    </border>
    <border>
      <left>
        <color indexed="63"/>
      </left>
      <right style="medium"/>
      <top style="thin"/>
      <bottom>
        <color indexed="63"/>
      </bottom>
    </border>
    <border>
      <left style="medium"/>
      <right style="hair"/>
      <top style="hair"/>
      <bottom style="hair"/>
    </border>
    <border>
      <left style="hair"/>
      <right style="hair"/>
      <top style="hair"/>
      <bottom style="hair"/>
    </border>
    <border>
      <left>
        <color indexed="63"/>
      </left>
      <right style="hair"/>
      <top style="hair"/>
      <bottom style="hair"/>
    </border>
    <border>
      <left style="hair"/>
      <right style="double"/>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color indexed="63"/>
      </left>
      <right style="hair"/>
      <top style="hair"/>
      <bottom style="medium"/>
    </border>
    <border>
      <left style="hair"/>
      <right style="double"/>
      <top style="hair"/>
      <bottom style="medium"/>
    </border>
    <border>
      <left style="hair"/>
      <right style="hair"/>
      <top>
        <color indexed="63"/>
      </top>
      <bottom style="medium"/>
    </border>
    <border>
      <left style="thin"/>
      <right>
        <color indexed="63"/>
      </right>
      <top style="thin"/>
      <bottom style="hair"/>
    </border>
    <border>
      <left>
        <color indexed="63"/>
      </left>
      <right>
        <color indexed="63"/>
      </right>
      <top style="thin"/>
      <bottom style="hair"/>
    </border>
    <border>
      <left style="thin">
        <color indexed="8"/>
      </left>
      <right>
        <color indexed="63"/>
      </right>
      <top style="thin"/>
      <bottom style="hair"/>
    </border>
    <border>
      <left>
        <color indexed="63"/>
      </left>
      <right style="thin">
        <color indexed="8"/>
      </right>
      <top style="thin"/>
      <bottom style="hair"/>
    </border>
    <border>
      <left style="thin"/>
      <right>
        <color indexed="63"/>
      </right>
      <top style="hair"/>
      <bottom style="thin"/>
    </border>
    <border>
      <left>
        <color indexed="63"/>
      </left>
      <right>
        <color indexed="63"/>
      </right>
      <top style="hair"/>
      <bottom style="thin"/>
    </border>
    <border>
      <left style="thin">
        <color indexed="8"/>
      </left>
      <right>
        <color indexed="63"/>
      </right>
      <top style="hair"/>
      <bottom style="thin"/>
    </border>
    <border>
      <left>
        <color indexed="63"/>
      </left>
      <right style="thin">
        <color indexed="8"/>
      </right>
      <top style="hair"/>
      <bottom style="thin"/>
    </border>
    <border>
      <left style="thin"/>
      <right>
        <color indexed="63"/>
      </right>
      <top>
        <color indexed="63"/>
      </top>
      <bottom style="hair"/>
    </border>
    <border>
      <left>
        <color indexed="63"/>
      </left>
      <right>
        <color indexed="63"/>
      </right>
      <top>
        <color indexed="63"/>
      </top>
      <bottom style="hair"/>
    </border>
    <border>
      <left style="thin">
        <color indexed="8"/>
      </left>
      <right>
        <color indexed="63"/>
      </right>
      <top>
        <color indexed="63"/>
      </top>
      <bottom style="hair"/>
    </border>
    <border>
      <left>
        <color indexed="63"/>
      </left>
      <right style="thin">
        <color indexed="8"/>
      </right>
      <top>
        <color indexed="63"/>
      </top>
      <bottom style="hair"/>
    </border>
    <border>
      <left style="thin">
        <color indexed="8"/>
      </left>
      <right>
        <color indexed="63"/>
      </right>
      <top>
        <color indexed="63"/>
      </top>
      <bottom style="thin"/>
    </border>
    <border>
      <left>
        <color indexed="63"/>
      </left>
      <right style="thin">
        <color indexed="8"/>
      </right>
      <top>
        <color indexed="63"/>
      </top>
      <bottom style="thin"/>
    </border>
    <border>
      <left style="double"/>
      <right style="thin"/>
      <top style="thin"/>
      <bottom style="thin"/>
    </border>
    <border>
      <left style="double"/>
      <right style="thin"/>
      <top style="thin"/>
      <bottom style="hair"/>
    </border>
    <border>
      <left style="double"/>
      <right style="thin"/>
      <top>
        <color indexed="63"/>
      </top>
      <bottom>
        <color indexed="63"/>
      </bottom>
    </border>
    <border>
      <left style="double"/>
      <right style="thin"/>
      <top style="hair"/>
      <bottom style="hair"/>
    </border>
    <border>
      <left style="double"/>
      <right style="thin"/>
      <top style="hair"/>
      <bottom style="thin"/>
    </border>
    <border>
      <left style="double"/>
      <right style="thin"/>
      <top>
        <color indexed="63"/>
      </top>
      <bottom style="hair"/>
    </border>
    <border>
      <left style="double"/>
      <right style="thin"/>
      <top>
        <color indexed="63"/>
      </top>
      <bottom style="thin"/>
    </border>
    <border>
      <left>
        <color indexed="63"/>
      </left>
      <right style="thin"/>
      <top style="thin"/>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style="thin"/>
      <right>
        <color indexed="63"/>
      </right>
      <top style="medium"/>
      <bottom style="dashed"/>
    </border>
    <border>
      <left>
        <color indexed="63"/>
      </left>
      <right style="thin"/>
      <top style="medium"/>
      <bottom style="dashed"/>
    </border>
    <border>
      <left>
        <color indexed="63"/>
      </left>
      <right>
        <color indexed="63"/>
      </right>
      <top style="medium"/>
      <bottom style="dashed"/>
    </border>
    <border>
      <left>
        <color indexed="63"/>
      </left>
      <right style="medium"/>
      <top style="medium"/>
      <bottom style="dashed"/>
    </border>
    <border>
      <left style="medium"/>
      <right style="medium"/>
      <top style="medium"/>
      <bottom style="dashed"/>
    </border>
    <border>
      <left>
        <color indexed="63"/>
      </left>
      <right>
        <color indexed="63"/>
      </right>
      <top style="dashed"/>
      <bottom style="dashed"/>
    </border>
    <border>
      <left style="thin"/>
      <right style="thin"/>
      <top style="dashed"/>
      <bottom style="thin"/>
    </border>
    <border>
      <left style="thin"/>
      <right style="medium"/>
      <top style="dashed"/>
      <bottom style="thin"/>
    </border>
    <border>
      <left style="medium"/>
      <right style="medium"/>
      <top style="dashed"/>
      <bottom style="thin"/>
    </border>
    <border>
      <left style="thin"/>
      <right style="dashed"/>
      <top>
        <color indexed="63"/>
      </top>
      <bottom>
        <color indexed="63"/>
      </bottom>
    </border>
    <border>
      <left style="dashed"/>
      <right>
        <color indexed="63"/>
      </right>
      <top style="dashed"/>
      <bottom style="dashed"/>
    </border>
    <border>
      <left style="thin"/>
      <right style="thin"/>
      <top>
        <color indexed="63"/>
      </top>
      <bottom style="dashed"/>
    </border>
    <border>
      <left style="thin"/>
      <right style="medium"/>
      <top>
        <color indexed="63"/>
      </top>
      <bottom style="dashed"/>
    </border>
    <border>
      <left style="medium"/>
      <right style="medium"/>
      <top>
        <color indexed="63"/>
      </top>
      <bottom style="dashed"/>
    </border>
    <border>
      <left style="thin"/>
      <right style="dashed"/>
      <top>
        <color indexed="63"/>
      </top>
      <bottom style="dashed"/>
    </border>
    <border>
      <left style="thin"/>
      <right style="dashed"/>
      <top>
        <color indexed="63"/>
      </top>
      <bottom style="medium"/>
    </border>
    <border>
      <left style="dashed"/>
      <right>
        <color indexed="63"/>
      </right>
      <top style="dashed"/>
      <bottom style="medium"/>
    </border>
    <border>
      <left>
        <color indexed="63"/>
      </left>
      <right style="medium"/>
      <top style="dashed"/>
      <bottom style="medium"/>
    </border>
    <border>
      <left style="medium"/>
      <right style="medium"/>
      <top style="medium"/>
      <bottom style="hair"/>
    </border>
    <border diagonalUp="1">
      <left style="medium"/>
      <right style="medium"/>
      <top style="thin"/>
      <bottom style="thin"/>
      <diagonal style="hair"/>
    </border>
    <border diagonalUp="1">
      <left style="medium"/>
      <right style="thin"/>
      <top style="medium"/>
      <bottom style="thin"/>
      <diagonal style="hair"/>
    </border>
    <border diagonalUp="1">
      <left style="thin"/>
      <right style="thin"/>
      <top style="medium"/>
      <bottom style="thin"/>
      <diagonal style="hair"/>
    </border>
    <border diagonalUp="1">
      <left style="thin"/>
      <right style="medium"/>
      <top style="medium"/>
      <bottom style="thin"/>
      <diagonal style="hair"/>
    </border>
    <border>
      <left style="thin"/>
      <right>
        <color indexed="63"/>
      </right>
      <top style="medium"/>
      <bottom>
        <color indexed="63"/>
      </bottom>
    </border>
    <border>
      <left>
        <color indexed="63"/>
      </left>
      <right style="thin"/>
      <top style="medium"/>
      <bottom>
        <color indexed="63"/>
      </bottom>
    </border>
    <border diagonalUp="1">
      <left style="thin"/>
      <right style="thin"/>
      <top style="thin"/>
      <bottom style="dashed"/>
      <diagonal style="hair"/>
    </border>
    <border diagonalUp="1">
      <left style="thin"/>
      <right style="thin"/>
      <top>
        <color indexed="63"/>
      </top>
      <bottom style="thin"/>
      <diagonal style="hair"/>
    </border>
    <border diagonalUp="1">
      <left style="thin"/>
      <right style="thin"/>
      <top style="thin"/>
      <bottom style="thin"/>
      <diagonal style="hair"/>
    </border>
    <border>
      <left style="medium"/>
      <right>
        <color indexed="63"/>
      </right>
      <top>
        <color indexed="63"/>
      </top>
      <bottom>
        <color indexed="63"/>
      </bottom>
    </border>
    <border diagonalUp="1">
      <left style="thin"/>
      <right style="medium"/>
      <top style="thin"/>
      <bottom style="thin"/>
      <diagonal style="hair"/>
    </border>
    <border>
      <left style="thick"/>
      <right style="thick"/>
      <top style="thick"/>
      <bottom style="thick"/>
    </border>
    <border diagonalUp="1">
      <left style="medium"/>
      <right style="medium"/>
      <top style="medium"/>
      <bottom style="medium"/>
      <diagonal style="hair"/>
    </border>
    <border diagonalUp="1">
      <left>
        <color indexed="63"/>
      </left>
      <right style="medium"/>
      <top>
        <color indexed="63"/>
      </top>
      <bottom style="thin"/>
      <diagonal style="hair"/>
    </border>
    <border>
      <left style="medium"/>
      <right style="medium"/>
      <top style="medium"/>
      <bottom>
        <color indexed="63"/>
      </bottom>
    </border>
    <border>
      <left style="medium"/>
      <right style="thin"/>
      <top style="medium"/>
      <bottom style="thin"/>
    </border>
    <border diagonalUp="1">
      <left style="medium"/>
      <right style="thin"/>
      <top style="thin"/>
      <bottom style="thin"/>
      <diagonal style="hair"/>
    </border>
    <border diagonalUp="1">
      <left style="thin"/>
      <right style="thin"/>
      <top style="thin"/>
      <bottom style="thin"/>
      <diagonal style="thin"/>
    </border>
    <border>
      <left>
        <color indexed="63"/>
      </left>
      <right style="thin"/>
      <top style="hair"/>
      <bottom>
        <color indexed="63"/>
      </bottom>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style="thin"/>
    </border>
    <border>
      <left>
        <color indexed="63"/>
      </left>
      <right style="medium"/>
      <top style="medium"/>
      <bottom>
        <color indexed="63"/>
      </bottom>
    </border>
    <border>
      <left style="thin"/>
      <right>
        <color indexed="63"/>
      </right>
      <top style="hair"/>
      <bottom>
        <color indexed="63"/>
      </bottom>
    </border>
    <border>
      <left style="medium"/>
      <right>
        <color indexed="63"/>
      </right>
      <top style="thin"/>
      <bottom style="medium"/>
    </border>
    <border>
      <left style="thin"/>
      <right>
        <color indexed="63"/>
      </right>
      <top style="medium"/>
      <bottom style="thin"/>
    </border>
    <border>
      <left style="thin"/>
      <right>
        <color indexed="63"/>
      </right>
      <top style="medium"/>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hair"/>
      <bottom style="thin">
        <color indexed="8"/>
      </bottom>
    </border>
    <border>
      <left style="thin">
        <color indexed="8"/>
      </left>
      <right>
        <color indexed="63"/>
      </right>
      <top style="hair"/>
      <bottom style="thin">
        <color indexed="8"/>
      </bottom>
    </border>
    <border>
      <left>
        <color indexed="63"/>
      </left>
      <right style="thin">
        <color indexed="8"/>
      </right>
      <top style="hair"/>
      <bottom style="thin">
        <color indexed="8"/>
      </bottom>
    </border>
    <border>
      <left style="thin"/>
      <right>
        <color indexed="63"/>
      </right>
      <top style="hair"/>
      <bottom style="thin">
        <color indexed="8"/>
      </bottom>
    </border>
    <border>
      <left style="thin">
        <color indexed="8"/>
      </left>
      <right>
        <color indexed="63"/>
      </right>
      <top style="hair"/>
      <bottom style="hair"/>
    </border>
    <border>
      <left>
        <color indexed="63"/>
      </left>
      <right style="thin">
        <color indexed="8"/>
      </right>
      <top style="hair"/>
      <bottom style="hair"/>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color indexed="8"/>
      </top>
      <bottom style="thin"/>
    </border>
    <border>
      <left>
        <color indexed="63"/>
      </left>
      <right>
        <color indexed="63"/>
      </right>
      <top style="thin">
        <color indexed="8"/>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style="double"/>
      <top style="medium"/>
      <bottom>
        <color indexed="63"/>
      </bottom>
    </border>
    <border>
      <left style="hair"/>
      <right style="double"/>
      <top>
        <color indexed="63"/>
      </top>
      <bottom style="thin"/>
    </border>
    <border>
      <left style="hair"/>
      <right style="hair"/>
      <top style="medium"/>
      <bottom>
        <color indexed="63"/>
      </bottom>
    </border>
    <border>
      <left style="hair"/>
      <right style="hair"/>
      <top>
        <color indexed="63"/>
      </top>
      <bottom style="thin"/>
    </border>
    <border>
      <left style="medium"/>
      <right style="thin"/>
      <top style="medium"/>
      <bottom>
        <color indexed="63"/>
      </bottom>
    </border>
    <border>
      <left style="medium"/>
      <right>
        <color indexed="63"/>
      </right>
      <top style="medium"/>
      <bottom style="medium"/>
    </border>
    <border>
      <left style="medium"/>
      <right>
        <color indexed="63"/>
      </right>
      <top style="dashed"/>
      <bottom style="dashed"/>
    </border>
    <border>
      <left style="medium"/>
      <right>
        <color indexed="63"/>
      </right>
      <top style="medium"/>
      <bottom style="dashed"/>
    </border>
    <border>
      <left>
        <color indexed="63"/>
      </left>
      <right>
        <color indexed="63"/>
      </right>
      <top style="dashed"/>
      <bottom style="thin"/>
    </border>
    <border>
      <left style="thin"/>
      <right>
        <color indexed="63"/>
      </right>
      <top style="dashed"/>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7" fontId="3" fillId="0" borderId="0" applyFill="0" applyBorder="0" applyAlignment="0">
      <protection/>
    </xf>
    <xf numFmtId="38" fontId="4" fillId="0" borderId="0" applyFont="0" applyFill="0" applyBorder="0" applyAlignment="0" applyProtection="0"/>
    <xf numFmtId="4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5" fillId="0" borderId="1" applyNumberFormat="0" applyAlignment="0" applyProtection="0"/>
    <xf numFmtId="0" fontId="5" fillId="0" borderId="2">
      <alignment horizontal="left" vertical="center"/>
      <protection/>
    </xf>
    <xf numFmtId="0" fontId="6" fillId="0" borderId="0">
      <alignment/>
      <protection/>
    </xf>
    <xf numFmtId="0" fontId="7" fillId="0" borderId="0">
      <alignment/>
      <protection/>
    </xf>
    <xf numFmtId="0" fontId="8"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9" fillId="0" borderId="0" applyNumberFormat="0" applyFill="0" applyBorder="0" applyAlignment="0" applyProtection="0"/>
    <xf numFmtId="0" fontId="10" fillId="20" borderId="3"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4" applyNumberFormat="0" applyFon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76" fillId="0" borderId="0" applyFon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6"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28" fillId="0" borderId="0">
      <alignment vertical="center"/>
      <protection/>
    </xf>
    <xf numFmtId="0" fontId="0" fillId="0" borderId="0">
      <alignment/>
      <protection/>
    </xf>
    <xf numFmtId="0" fontId="0" fillId="0" borderId="0">
      <alignment vertical="center"/>
      <protection/>
    </xf>
    <xf numFmtId="0" fontId="24" fillId="0" borderId="0" applyNumberFormat="0" applyFill="0" applyBorder="0" applyAlignment="0" applyProtection="0"/>
    <xf numFmtId="0" fontId="77" fillId="0" borderId="0">
      <alignment/>
      <protection/>
    </xf>
    <xf numFmtId="0" fontId="25" fillId="4" borderId="0" applyNumberFormat="0" applyBorder="0" applyAlignment="0" applyProtection="0"/>
  </cellStyleXfs>
  <cellXfs count="1281">
    <xf numFmtId="0" fontId="0" fillId="0" borderId="0" xfId="0" applyAlignment="1">
      <alignment/>
    </xf>
    <xf numFmtId="0" fontId="27" fillId="24" borderId="0" xfId="0" applyFont="1" applyFill="1" applyAlignment="1">
      <alignment horizontal="left" vertical="center"/>
    </xf>
    <xf numFmtId="0" fontId="28" fillId="24" borderId="0" xfId="0" applyFont="1" applyFill="1" applyAlignment="1">
      <alignment horizontal="left"/>
    </xf>
    <xf numFmtId="0" fontId="28" fillId="24" borderId="0" xfId="0" applyFont="1" applyFill="1" applyAlignment="1">
      <alignment horizontal="left" vertical="center"/>
    </xf>
    <xf numFmtId="49" fontId="28" fillId="24" borderId="0" xfId="0" applyNumberFormat="1" applyFont="1" applyFill="1" applyAlignment="1">
      <alignment horizontal="left" vertical="center"/>
    </xf>
    <xf numFmtId="0" fontId="29" fillId="24" borderId="0" xfId="0" applyFont="1" applyFill="1" applyAlignment="1">
      <alignment vertical="center" wrapText="1"/>
    </xf>
    <xf numFmtId="0" fontId="28" fillId="24" borderId="0" xfId="0" applyFont="1" applyFill="1" applyAlignment="1">
      <alignment horizontal="left" vertical="center" wrapText="1"/>
    </xf>
    <xf numFmtId="0" fontId="30" fillId="24" borderId="0" xfId="0" applyFont="1" applyFill="1" applyAlignment="1">
      <alignment horizontal="center" vertical="center" wrapText="1"/>
    </xf>
    <xf numFmtId="0" fontId="31" fillId="24" borderId="0" xfId="0" applyFont="1" applyFill="1" applyAlignment="1">
      <alignment horizontal="center" vertical="center" wrapText="1"/>
    </xf>
    <xf numFmtId="49" fontId="27" fillId="24" borderId="0" xfId="0" applyNumberFormat="1" applyFont="1" applyFill="1" applyAlignment="1">
      <alignment horizontal="right" vertical="center" wrapText="1"/>
    </xf>
    <xf numFmtId="49" fontId="27" fillId="24" borderId="0" xfId="0" applyNumberFormat="1" applyFont="1" applyFill="1" applyAlignment="1">
      <alignment horizontal="left" vertical="center"/>
    </xf>
    <xf numFmtId="49" fontId="28" fillId="24" borderId="0" xfId="0" applyNumberFormat="1" applyFont="1" applyFill="1" applyAlignment="1">
      <alignment horizontal="left"/>
    </xf>
    <xf numFmtId="0" fontId="29" fillId="24" borderId="0" xfId="0" applyFont="1" applyFill="1" applyAlignment="1">
      <alignment wrapText="1"/>
    </xf>
    <xf numFmtId="0" fontId="28" fillId="24" borderId="0" xfId="0" applyFont="1" applyFill="1" applyAlignment="1">
      <alignment horizontal="left" wrapText="1"/>
    </xf>
    <xf numFmtId="0" fontId="27" fillId="0" borderId="0" xfId="0" applyFont="1" applyAlignment="1">
      <alignment vertical="center"/>
    </xf>
    <xf numFmtId="0" fontId="27" fillId="24" borderId="0" xfId="0" applyFont="1" applyFill="1" applyAlignment="1">
      <alignment horizontal="center" vertical="center"/>
    </xf>
    <xf numFmtId="0" fontId="33" fillId="24" borderId="0" xfId="0" applyFont="1" applyFill="1" applyAlignment="1">
      <alignment/>
    </xf>
    <xf numFmtId="0" fontId="34" fillId="24" borderId="12" xfId="0" applyFont="1" applyFill="1" applyBorder="1" applyAlignment="1">
      <alignment horizontal="center" vertical="center" wrapText="1"/>
    </xf>
    <xf numFmtId="49" fontId="34" fillId="24" borderId="13" xfId="0" applyNumberFormat="1" applyFont="1" applyFill="1" applyBorder="1" applyAlignment="1">
      <alignment horizontal="center" vertical="center" wrapText="1"/>
    </xf>
    <xf numFmtId="0" fontId="34" fillId="24" borderId="14" xfId="0" applyFont="1" applyFill="1" applyBorder="1" applyAlignment="1">
      <alignment vertical="center" wrapText="1"/>
    </xf>
    <xf numFmtId="0" fontId="29" fillId="24" borderId="0" xfId="0" applyFont="1" applyFill="1" applyBorder="1" applyAlignment="1">
      <alignment horizontal="center" vertical="top" wrapText="1"/>
    </xf>
    <xf numFmtId="49" fontId="29" fillId="24" borderId="0" xfId="0" applyNumberFormat="1" applyFont="1" applyFill="1" applyBorder="1" applyAlignment="1">
      <alignment horizontal="center" vertical="top"/>
    </xf>
    <xf numFmtId="0" fontId="29" fillId="24" borderId="0" xfId="0" applyFont="1" applyFill="1" applyBorder="1" applyAlignment="1">
      <alignment vertical="top" wrapText="1"/>
    </xf>
    <xf numFmtId="0" fontId="33" fillId="24" borderId="0" xfId="0" applyFont="1" applyFill="1" applyBorder="1" applyAlignment="1">
      <alignment vertical="top" wrapText="1"/>
    </xf>
    <xf numFmtId="0" fontId="33" fillId="24" borderId="0" xfId="0" applyFont="1" applyFill="1" applyBorder="1" applyAlignment="1">
      <alignment horizontal="center" vertical="top" wrapText="1"/>
    </xf>
    <xf numFmtId="49" fontId="33" fillId="24" borderId="0" xfId="0" applyNumberFormat="1" applyFont="1" applyFill="1" applyBorder="1" applyAlignment="1">
      <alignment horizontal="center" vertical="top"/>
    </xf>
    <xf numFmtId="0" fontId="33" fillId="24" borderId="0" xfId="0" applyFont="1" applyFill="1" applyBorder="1" applyAlignment="1">
      <alignment horizontal="center" vertical="top"/>
    </xf>
    <xf numFmtId="0" fontId="33" fillId="24" borderId="0" xfId="0" applyFont="1" applyFill="1" applyAlignment="1">
      <alignment horizontal="center" vertical="top"/>
    </xf>
    <xf numFmtId="0" fontId="33" fillId="24" borderId="0" xfId="0" applyFont="1" applyFill="1" applyAlignment="1">
      <alignment horizontal="center"/>
    </xf>
    <xf numFmtId="49" fontId="33" fillId="24" borderId="0" xfId="0" applyNumberFormat="1" applyFont="1" applyFill="1" applyAlignment="1">
      <alignment horizontal="center"/>
    </xf>
    <xf numFmtId="0" fontId="33" fillId="24" borderId="0" xfId="0" applyFont="1" applyFill="1" applyAlignment="1">
      <alignment wrapText="1"/>
    </xf>
    <xf numFmtId="0" fontId="36" fillId="0" borderId="0" xfId="0" applyFont="1" applyAlignment="1">
      <alignment horizontal="left" vertical="center"/>
    </xf>
    <xf numFmtId="0" fontId="36" fillId="24" borderId="0" xfId="0" applyFont="1" applyFill="1" applyAlignment="1">
      <alignment horizontal="left" vertical="center"/>
    </xf>
    <xf numFmtId="0" fontId="37" fillId="24" borderId="0" xfId="0" applyFont="1" applyFill="1" applyAlignment="1">
      <alignment vertical="center"/>
    </xf>
    <xf numFmtId="0" fontId="38" fillId="24" borderId="0" xfId="0" applyFont="1" applyFill="1" applyAlignment="1">
      <alignment horizontal="center" vertical="center"/>
    </xf>
    <xf numFmtId="0" fontId="39" fillId="0" borderId="0" xfId="0" applyFont="1" applyAlignment="1">
      <alignment horizontal="center" vertical="center"/>
    </xf>
    <xf numFmtId="0" fontId="39" fillId="24" borderId="0" xfId="0" applyFont="1" applyFill="1" applyAlignment="1">
      <alignment horizontal="center" vertical="center"/>
    </xf>
    <xf numFmtId="0" fontId="40" fillId="24" borderId="0" xfId="0" applyFont="1" applyFill="1" applyAlignment="1">
      <alignment horizontal="centerContinuous"/>
    </xf>
    <xf numFmtId="0" fontId="41" fillId="24" borderId="0" xfId="0" applyFont="1" applyFill="1" applyAlignment="1">
      <alignment/>
    </xf>
    <xf numFmtId="0" fontId="31" fillId="24" borderId="0" xfId="0" applyFont="1" applyFill="1" applyAlignment="1">
      <alignment horizontal="center" vertical="center"/>
    </xf>
    <xf numFmtId="0" fontId="42" fillId="24" borderId="0" xfId="0" applyFont="1" applyFill="1" applyAlignment="1">
      <alignment horizontal="right" vertical="center"/>
    </xf>
    <xf numFmtId="0" fontId="41" fillId="24" borderId="0" xfId="0" applyFont="1" applyFill="1" applyBorder="1" applyAlignment="1">
      <alignment/>
    </xf>
    <xf numFmtId="0" fontId="43" fillId="18" borderId="15" xfId="0" applyFont="1" applyFill="1" applyBorder="1" applyAlignment="1">
      <alignment horizontal="center" vertical="center"/>
    </xf>
    <xf numFmtId="0" fontId="44" fillId="24" borderId="0"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20" xfId="0" applyFont="1" applyFill="1" applyBorder="1" applyAlignment="1">
      <alignment horizontal="center" vertical="center"/>
    </xf>
    <xf numFmtId="0" fontId="41" fillId="24" borderId="0" xfId="0" applyFont="1" applyFill="1" applyBorder="1" applyAlignment="1">
      <alignment/>
    </xf>
    <xf numFmtId="179" fontId="45" fillId="21" borderId="21" xfId="0" applyNumberFormat="1" applyFont="1" applyFill="1" applyBorder="1" applyAlignment="1" applyProtection="1">
      <alignment vertical="center"/>
      <protection locked="0"/>
    </xf>
    <xf numFmtId="0" fontId="46" fillId="24" borderId="12" xfId="0" applyFont="1" applyFill="1" applyBorder="1" applyAlignment="1">
      <alignment vertical="center"/>
    </xf>
    <xf numFmtId="179" fontId="45" fillId="21" borderId="22" xfId="0" applyNumberFormat="1" applyFont="1" applyFill="1" applyBorder="1" applyAlignment="1">
      <alignment vertical="center"/>
    </xf>
    <xf numFmtId="179" fontId="45" fillId="24" borderId="0" xfId="0" applyNumberFormat="1" applyFont="1" applyFill="1" applyBorder="1" applyAlignment="1">
      <alignment vertical="center"/>
    </xf>
    <xf numFmtId="0" fontId="41" fillId="24" borderId="0" xfId="0" applyFont="1" applyFill="1" applyAlignment="1">
      <alignment vertical="center"/>
    </xf>
    <xf numFmtId="0" fontId="47" fillId="24" borderId="23" xfId="0" applyFont="1" applyFill="1" applyBorder="1" applyAlignment="1">
      <alignment horizontal="center" vertical="center"/>
    </xf>
    <xf numFmtId="0" fontId="41" fillId="24" borderId="24" xfId="0" applyFont="1" applyFill="1" applyBorder="1" applyAlignment="1">
      <alignment vertical="center"/>
    </xf>
    <xf numFmtId="179" fontId="45" fillId="21" borderId="25" xfId="0" applyNumberFormat="1" applyFont="1" applyFill="1" applyBorder="1" applyAlignment="1" applyProtection="1">
      <alignment vertical="center"/>
      <protection locked="0"/>
    </xf>
    <xf numFmtId="179" fontId="45" fillId="24" borderId="0" xfId="0" applyNumberFormat="1" applyFont="1" applyFill="1" applyBorder="1" applyAlignment="1" applyProtection="1">
      <alignment vertical="center"/>
      <protection locked="0"/>
    </xf>
    <xf numFmtId="0" fontId="41" fillId="24" borderId="26" xfId="0" applyFont="1" applyFill="1" applyBorder="1" applyAlignment="1">
      <alignment vertical="center"/>
    </xf>
    <xf numFmtId="179" fontId="45" fillId="21" borderId="27" xfId="0" applyNumberFormat="1" applyFont="1" applyFill="1" applyBorder="1" applyAlignment="1" applyProtection="1">
      <alignment vertical="center"/>
      <protection locked="0"/>
    </xf>
    <xf numFmtId="0" fontId="41" fillId="24" borderId="28" xfId="0" applyFont="1" applyFill="1" applyBorder="1" applyAlignment="1">
      <alignment vertical="center"/>
    </xf>
    <xf numFmtId="0" fontId="41" fillId="24" borderId="0" xfId="0" applyFont="1" applyFill="1" applyBorder="1" applyAlignment="1">
      <alignment vertical="center"/>
    </xf>
    <xf numFmtId="3" fontId="32" fillId="24" borderId="0" xfId="59" applyNumberFormat="1" applyFont="1" applyFill="1" applyAlignment="1">
      <alignment/>
    </xf>
    <xf numFmtId="0" fontId="0" fillId="24" borderId="0" xfId="0" applyFill="1" applyAlignment="1">
      <alignment vertical="top"/>
    </xf>
    <xf numFmtId="0" fontId="32" fillId="24" borderId="0" xfId="0" applyFont="1" applyFill="1" applyAlignment="1">
      <alignment vertical="center"/>
    </xf>
    <xf numFmtId="0" fontId="50" fillId="24" borderId="0" xfId="0" applyFont="1" applyFill="1" applyAlignment="1">
      <alignment vertical="top"/>
    </xf>
    <xf numFmtId="0" fontId="50" fillId="24" borderId="0" xfId="0" applyFont="1" applyFill="1" applyAlignment="1">
      <alignment vertical="top" wrapText="1"/>
    </xf>
    <xf numFmtId="3" fontId="49" fillId="24" borderId="0" xfId="59" applyNumberFormat="1" applyFont="1" applyFill="1" applyBorder="1" applyAlignment="1">
      <alignment horizontal="center" vertical="center"/>
    </xf>
    <xf numFmtId="0" fontId="49" fillId="24" borderId="0" xfId="0" applyFont="1" applyFill="1" applyAlignment="1">
      <alignment vertical="center"/>
    </xf>
    <xf numFmtId="0" fontId="49" fillId="24" borderId="0" xfId="0" applyFont="1" applyFill="1" applyAlignment="1">
      <alignment/>
    </xf>
    <xf numFmtId="0" fontId="32" fillId="24" borderId="0" xfId="0" applyFont="1" applyFill="1" applyAlignment="1">
      <alignment/>
    </xf>
    <xf numFmtId="0" fontId="32" fillId="24" borderId="0" xfId="0" applyFont="1" applyFill="1" applyAlignment="1">
      <alignment/>
    </xf>
    <xf numFmtId="0" fontId="0" fillId="0" borderId="0" xfId="0" applyAlignment="1">
      <alignment horizontal="left" vertical="center"/>
    </xf>
    <xf numFmtId="3" fontId="50" fillId="24" borderId="0" xfId="59" applyNumberFormat="1" applyFont="1" applyFill="1" applyAlignment="1">
      <alignment/>
    </xf>
    <xf numFmtId="3" fontId="51" fillId="24" borderId="0" xfId="59" applyNumberFormat="1" applyFont="1" applyFill="1" applyAlignment="1">
      <alignment/>
    </xf>
    <xf numFmtId="3" fontId="38" fillId="24" borderId="0" xfId="59" applyNumberFormat="1" applyFont="1" applyFill="1" applyAlignment="1">
      <alignment horizontal="center" vertical="center"/>
    </xf>
    <xf numFmtId="0" fontId="51" fillId="24" borderId="0" xfId="0" applyFont="1" applyFill="1" applyAlignment="1">
      <alignment horizontal="center" vertical="center"/>
    </xf>
    <xf numFmtId="3" fontId="45" fillId="24" borderId="0" xfId="59" applyNumberFormat="1" applyFont="1" applyFill="1" applyAlignment="1">
      <alignment/>
    </xf>
    <xf numFmtId="0" fontId="52" fillId="24" borderId="0" xfId="0" applyFont="1" applyFill="1" applyAlignment="1">
      <alignment horizontal="center"/>
    </xf>
    <xf numFmtId="0" fontId="52" fillId="24" borderId="0" xfId="0" applyFont="1" applyFill="1" applyAlignment="1">
      <alignment/>
    </xf>
    <xf numFmtId="3" fontId="45" fillId="24" borderId="0" xfId="59" applyNumberFormat="1" applyFont="1" applyFill="1" applyBorder="1" applyAlignment="1">
      <alignment/>
    </xf>
    <xf numFmtId="3" fontId="45" fillId="24" borderId="29" xfId="59" applyNumberFormat="1" applyFont="1" applyFill="1" applyBorder="1" applyAlignment="1">
      <alignment/>
    </xf>
    <xf numFmtId="0" fontId="42" fillId="24" borderId="29" xfId="0" applyFont="1" applyFill="1" applyBorder="1" applyAlignment="1">
      <alignment horizontal="right" vertical="center"/>
    </xf>
    <xf numFmtId="3" fontId="45" fillId="24" borderId="0" xfId="59" applyNumberFormat="1" applyFont="1" applyFill="1" applyAlignment="1">
      <alignment vertical="center"/>
    </xf>
    <xf numFmtId="0" fontId="54" fillId="18" borderId="30" xfId="0" applyFont="1" applyFill="1" applyBorder="1" applyAlignment="1">
      <alignment horizontal="center" vertical="center"/>
    </xf>
    <xf numFmtId="0" fontId="54" fillId="18" borderId="31" xfId="0" applyFont="1" applyFill="1" applyBorder="1" applyAlignment="1">
      <alignment horizontal="center" vertical="center"/>
    </xf>
    <xf numFmtId="0" fontId="54" fillId="18" borderId="32" xfId="0" applyFont="1" applyFill="1" applyBorder="1" applyAlignment="1">
      <alignment horizontal="center" vertical="center"/>
    </xf>
    <xf numFmtId="0" fontId="54" fillId="18" borderId="33" xfId="0" applyFont="1" applyFill="1" applyBorder="1" applyAlignment="1">
      <alignment horizontal="center" vertical="center"/>
    </xf>
    <xf numFmtId="3" fontId="45" fillId="24" borderId="0" xfId="59" applyNumberFormat="1" applyFont="1" applyFill="1" applyBorder="1" applyAlignment="1">
      <alignment vertical="center"/>
    </xf>
    <xf numFmtId="0" fontId="45" fillId="24" borderId="34" xfId="0" applyFont="1" applyFill="1" applyBorder="1" applyAlignment="1">
      <alignment horizontal="center" vertical="center"/>
    </xf>
    <xf numFmtId="0" fontId="47" fillId="24" borderId="35" xfId="0" applyFont="1" applyFill="1" applyBorder="1" applyAlignment="1">
      <alignment horizontal="center" vertical="center"/>
    </xf>
    <xf numFmtId="179" fontId="45" fillId="21" borderId="13" xfId="0" applyNumberFormat="1" applyFont="1" applyFill="1" applyBorder="1" applyAlignment="1" applyProtection="1">
      <alignment horizontal="right" vertical="center"/>
      <protection locked="0"/>
    </xf>
    <xf numFmtId="179" fontId="45" fillId="24" borderId="36" xfId="59" applyNumberFormat="1" applyFont="1" applyFill="1" applyBorder="1" applyAlignment="1">
      <alignment horizontal="right" vertical="center"/>
    </xf>
    <xf numFmtId="179" fontId="45" fillId="21" borderId="23" xfId="0" applyNumberFormat="1" applyFont="1" applyFill="1" applyBorder="1" applyAlignment="1" applyProtection="1">
      <alignment horizontal="right" vertical="center"/>
      <protection locked="0"/>
    </xf>
    <xf numFmtId="179" fontId="45" fillId="24" borderId="37" xfId="59" applyNumberFormat="1" applyFont="1" applyFill="1" applyBorder="1" applyAlignment="1">
      <alignment horizontal="right" vertical="center"/>
    </xf>
    <xf numFmtId="3" fontId="45" fillId="24" borderId="0" xfId="59" applyNumberFormat="1" applyFont="1" applyFill="1" applyBorder="1" applyAlignment="1">
      <alignment horizontal="center" vertical="center"/>
    </xf>
    <xf numFmtId="3" fontId="45" fillId="24" borderId="0" xfId="59" applyNumberFormat="1" applyFont="1" applyFill="1" applyBorder="1" applyAlignment="1">
      <alignment horizontal="left" vertical="center"/>
    </xf>
    <xf numFmtId="0" fontId="28" fillId="0" borderId="0" xfId="80" applyFont="1" applyAlignment="1">
      <alignment vertical="center"/>
      <protection/>
    </xf>
    <xf numFmtId="0" fontId="28" fillId="0" borderId="0" xfId="80" applyFont="1" applyAlignment="1">
      <alignment horizontal="right" vertical="center"/>
      <protection/>
    </xf>
    <xf numFmtId="0" fontId="40" fillId="0" borderId="0" xfId="80" applyFont="1" applyAlignment="1">
      <alignment horizontal="center" vertical="center"/>
      <protection/>
    </xf>
    <xf numFmtId="0" fontId="28" fillId="0" borderId="0" xfId="80" applyFont="1" applyFill="1" applyAlignment="1">
      <alignment vertical="center"/>
      <protection/>
    </xf>
    <xf numFmtId="0" fontId="28" fillId="0" borderId="0" xfId="80" applyFont="1" applyBorder="1" applyAlignment="1">
      <alignment vertical="center"/>
      <protection/>
    </xf>
    <xf numFmtId="0" fontId="28" fillId="0" borderId="0" xfId="80" applyFont="1" applyBorder="1" applyAlignment="1">
      <alignment horizontal="center" vertical="center"/>
      <protection/>
    </xf>
    <xf numFmtId="0" fontId="28" fillId="0" borderId="0" xfId="80" applyFont="1" applyAlignment="1">
      <alignment horizontal="center" vertical="center"/>
      <protection/>
    </xf>
    <xf numFmtId="0" fontId="28" fillId="0" borderId="38" xfId="80" applyFont="1" applyBorder="1" applyAlignment="1">
      <alignment vertical="center"/>
      <protection/>
    </xf>
    <xf numFmtId="0" fontId="28" fillId="0" borderId="39" xfId="80" applyFont="1" applyBorder="1" applyAlignment="1">
      <alignment horizontal="center" vertical="center"/>
      <protection/>
    </xf>
    <xf numFmtId="0" fontId="28" fillId="0" borderId="40" xfId="80" applyFont="1" applyBorder="1" applyAlignment="1">
      <alignment horizontal="center" vertical="center"/>
      <protection/>
    </xf>
    <xf numFmtId="0" fontId="28" fillId="0" borderId="23" xfId="80" applyFont="1" applyBorder="1" applyAlignment="1">
      <alignment horizontal="center" vertical="center"/>
      <protection/>
    </xf>
    <xf numFmtId="0" fontId="28" fillId="0" borderId="13" xfId="80" applyFont="1" applyBorder="1" applyAlignment="1">
      <alignment horizontal="center" vertical="center"/>
      <protection/>
    </xf>
    <xf numFmtId="0" fontId="28" fillId="0" borderId="13" xfId="80" applyFont="1" applyBorder="1" applyAlignment="1">
      <alignment vertical="center"/>
      <protection/>
    </xf>
    <xf numFmtId="0" fontId="28" fillId="0" borderId="0" xfId="80" applyFont="1" applyFill="1" applyAlignment="1">
      <alignment horizontal="left" vertical="center"/>
      <protection/>
    </xf>
    <xf numFmtId="0" fontId="28" fillId="0" borderId="38" xfId="80" applyFont="1" applyBorder="1" applyAlignment="1">
      <alignment horizontal="center" vertical="center"/>
      <protection/>
    </xf>
    <xf numFmtId="0" fontId="28" fillId="0" borderId="2" xfId="80" applyFont="1" applyBorder="1" applyAlignment="1">
      <alignment vertical="center"/>
      <protection/>
    </xf>
    <xf numFmtId="0" fontId="28" fillId="0" borderId="41" xfId="80" applyFont="1" applyBorder="1" applyAlignment="1">
      <alignment horizontal="center" vertical="center"/>
      <protection/>
    </xf>
    <xf numFmtId="0" fontId="55" fillId="0" borderId="0" xfId="80" applyFont="1" applyAlignment="1">
      <alignment/>
      <protection/>
    </xf>
    <xf numFmtId="0" fontId="0" fillId="0" borderId="0" xfId="80" applyNumberFormat="1" applyFont="1" applyAlignment="1">
      <alignment/>
      <protection/>
    </xf>
    <xf numFmtId="0" fontId="55" fillId="0" borderId="0" xfId="80" applyNumberFormat="1" applyFont="1" applyAlignment="1">
      <alignment/>
      <protection/>
    </xf>
    <xf numFmtId="0" fontId="7" fillId="0" borderId="0" xfId="80" applyNumberFormat="1" applyAlignment="1">
      <alignment/>
      <protection/>
    </xf>
    <xf numFmtId="0" fontId="36" fillId="0" borderId="0" xfId="80" applyNumberFormat="1" applyFont="1" applyAlignment="1">
      <alignment/>
      <protection/>
    </xf>
    <xf numFmtId="0" fontId="37" fillId="0" borderId="0" xfId="80" applyFont="1" applyAlignment="1">
      <alignment horizontal="center" vertical="center"/>
      <protection/>
    </xf>
    <xf numFmtId="0" fontId="56" fillId="0" borderId="39" xfId="80" applyFont="1" applyBorder="1" applyAlignment="1">
      <alignment horizontal="center" vertical="center"/>
      <protection/>
    </xf>
    <xf numFmtId="0" fontId="28" fillId="0" borderId="42" xfId="80" applyFont="1" applyBorder="1" applyAlignment="1">
      <alignment horizontal="center" vertical="center"/>
      <protection/>
    </xf>
    <xf numFmtId="0" fontId="37" fillId="0" borderId="43" xfId="80" applyFont="1" applyBorder="1" applyAlignment="1">
      <alignment vertical="center"/>
      <protection/>
    </xf>
    <xf numFmtId="0" fontId="37" fillId="0" borderId="44" xfId="80" applyFont="1" applyBorder="1" applyAlignment="1">
      <alignment vertical="center"/>
      <protection/>
    </xf>
    <xf numFmtId="0" fontId="37" fillId="0" borderId="45" xfId="80" applyFont="1" applyBorder="1" applyAlignment="1">
      <alignment vertical="center"/>
      <protection/>
    </xf>
    <xf numFmtId="0" fontId="37" fillId="0" borderId="46" xfId="80" applyFont="1" applyBorder="1" applyAlignment="1">
      <alignment vertical="center"/>
      <protection/>
    </xf>
    <xf numFmtId="0" fontId="37" fillId="0" borderId="42" xfId="80" applyFont="1" applyBorder="1" applyAlignment="1">
      <alignment vertical="center"/>
      <protection/>
    </xf>
    <xf numFmtId="0" fontId="37" fillId="0" borderId="0" xfId="80" applyFont="1" applyAlignment="1">
      <alignment vertical="center"/>
      <protection/>
    </xf>
    <xf numFmtId="0" fontId="37" fillId="0" borderId="13" xfId="80" applyFont="1" applyBorder="1" applyAlignment="1">
      <alignment vertical="center"/>
      <protection/>
    </xf>
    <xf numFmtId="0" fontId="28" fillId="0" borderId="47" xfId="80" applyFont="1" applyBorder="1" applyAlignment="1">
      <alignment horizontal="center" vertical="center"/>
      <protection/>
    </xf>
    <xf numFmtId="0" fontId="37" fillId="0" borderId="47" xfId="80" applyFont="1" applyBorder="1" applyAlignment="1">
      <alignment vertical="center"/>
      <protection/>
    </xf>
    <xf numFmtId="0" fontId="28" fillId="0" borderId="48" xfId="80" applyFont="1" applyBorder="1" applyAlignment="1">
      <alignment horizontal="center" vertical="center"/>
      <protection/>
    </xf>
    <xf numFmtId="0" fontId="37" fillId="0" borderId="48" xfId="80" applyFont="1" applyBorder="1" applyAlignment="1">
      <alignment vertical="center"/>
      <protection/>
    </xf>
    <xf numFmtId="0" fontId="37" fillId="0" borderId="23" xfId="80" applyFont="1" applyBorder="1" applyAlignment="1">
      <alignment horizontal="center" vertical="center"/>
      <protection/>
    </xf>
    <xf numFmtId="0" fontId="37" fillId="0" borderId="40" xfId="80" applyFont="1" applyBorder="1" applyAlignment="1">
      <alignment horizontal="center" vertical="center"/>
      <protection/>
    </xf>
    <xf numFmtId="0" fontId="37" fillId="0" borderId="13" xfId="80" applyFont="1" applyBorder="1" applyAlignment="1">
      <alignment horizontal="center" vertical="center"/>
      <protection/>
    </xf>
    <xf numFmtId="0" fontId="28" fillId="0" borderId="39" xfId="80" applyFont="1" applyFill="1" applyBorder="1" applyAlignment="1">
      <alignment horizontal="center" vertical="center"/>
      <protection/>
    </xf>
    <xf numFmtId="0" fontId="37" fillId="0" borderId="0" xfId="80" applyFont="1" applyFill="1" applyAlignment="1">
      <alignment vertical="center"/>
      <protection/>
    </xf>
    <xf numFmtId="0" fontId="28" fillId="0" borderId="23" xfId="80" applyFont="1" applyFill="1" applyBorder="1" applyAlignment="1">
      <alignment horizontal="center" vertical="center"/>
      <protection/>
    </xf>
    <xf numFmtId="0" fontId="37" fillId="0" borderId="13" xfId="80" applyFont="1" applyFill="1" applyBorder="1" applyAlignment="1">
      <alignment vertical="center"/>
      <protection/>
    </xf>
    <xf numFmtId="0" fontId="57" fillId="0" borderId="0" xfId="80" applyFont="1" applyAlignment="1">
      <alignment vertical="center"/>
      <protection/>
    </xf>
    <xf numFmtId="0" fontId="0" fillId="0" borderId="0" xfId="80" applyNumberFormat="1" applyAlignment="1">
      <alignment/>
      <protection/>
    </xf>
    <xf numFmtId="0" fontId="37" fillId="0" borderId="0" xfId="80" applyFont="1" applyFill="1">
      <alignment/>
      <protection/>
    </xf>
    <xf numFmtId="0" fontId="37" fillId="0" borderId="0" xfId="80" applyFont="1">
      <alignment/>
      <protection/>
    </xf>
    <xf numFmtId="0" fontId="37" fillId="0" borderId="0" xfId="80" applyFont="1" applyAlignment="1">
      <alignment horizontal="center"/>
      <protection/>
    </xf>
    <xf numFmtId="0" fontId="37" fillId="0" borderId="0" xfId="80" applyFont="1" applyFill="1" applyAlignment="1">
      <alignment horizontal="center"/>
      <protection/>
    </xf>
    <xf numFmtId="0" fontId="33" fillId="0" borderId="0" xfId="80" applyFont="1" applyBorder="1" applyAlignment="1">
      <alignment vertical="center"/>
      <protection/>
    </xf>
    <xf numFmtId="0" fontId="37" fillId="0" borderId="0" xfId="80" applyFont="1" applyFill="1" applyBorder="1" applyAlignment="1">
      <alignment vertical="center"/>
      <protection/>
    </xf>
    <xf numFmtId="0" fontId="28" fillId="0" borderId="0" xfId="80" applyFont="1" applyFill="1" applyBorder="1" applyAlignment="1">
      <alignment vertical="center"/>
      <protection/>
    </xf>
    <xf numFmtId="0" fontId="37" fillId="0" borderId="0" xfId="0" applyFont="1" applyAlignment="1">
      <alignment vertical="center"/>
    </xf>
    <xf numFmtId="0" fontId="59" fillId="0" borderId="0" xfId="0" applyFont="1" applyAlignment="1">
      <alignment vertical="center"/>
    </xf>
    <xf numFmtId="0" fontId="43" fillId="18" borderId="49" xfId="0" applyFont="1" applyFill="1" applyBorder="1" applyAlignment="1">
      <alignment horizontal="center" vertical="center"/>
    </xf>
    <xf numFmtId="0" fontId="43" fillId="18" borderId="50" xfId="0" applyFont="1" applyFill="1" applyBorder="1" applyAlignment="1">
      <alignment horizontal="center" vertical="center" wrapText="1"/>
    </xf>
    <xf numFmtId="0" fontId="54" fillId="18" borderId="51" xfId="0" applyFont="1" applyFill="1" applyBorder="1" applyAlignment="1">
      <alignment horizontal="center" vertical="center"/>
    </xf>
    <xf numFmtId="0" fontId="54" fillId="18" borderId="52" xfId="0" applyFont="1" applyFill="1" applyBorder="1" applyAlignment="1">
      <alignment horizontal="center" vertical="center"/>
    </xf>
    <xf numFmtId="0" fontId="59" fillId="0" borderId="53" xfId="0" applyFont="1" applyBorder="1" applyAlignment="1">
      <alignment vertical="center"/>
    </xf>
    <xf numFmtId="178" fontId="48" fillId="0" borderId="21" xfId="59" applyNumberFormat="1" applyFont="1" applyBorder="1" applyAlignment="1">
      <alignment horizontal="right" vertical="center"/>
    </xf>
    <xf numFmtId="10" fontId="48" fillId="0" borderId="21" xfId="59" applyNumberFormat="1" applyFont="1" applyBorder="1" applyAlignment="1">
      <alignment horizontal="right" vertical="center"/>
    </xf>
    <xf numFmtId="0" fontId="32" fillId="0" borderId="0" xfId="0" applyFont="1" applyBorder="1" applyAlignment="1">
      <alignment horizontal="center" vertical="center"/>
    </xf>
    <xf numFmtId="178" fontId="32" fillId="0" borderId="0" xfId="59" applyNumberFormat="1" applyFont="1" applyBorder="1" applyAlignment="1">
      <alignment horizontal="right" vertical="center"/>
    </xf>
    <xf numFmtId="10" fontId="32" fillId="0" borderId="0" xfId="59" applyNumberFormat="1" applyFont="1" applyBorder="1" applyAlignment="1">
      <alignment horizontal="right" vertical="center"/>
    </xf>
    <xf numFmtId="0" fontId="32" fillId="0" borderId="0" xfId="0" applyFont="1" applyAlignment="1">
      <alignment vertical="center"/>
    </xf>
    <xf numFmtId="0" fontId="49" fillId="0" borderId="0" xfId="0" applyFont="1" applyAlignment="1">
      <alignment vertical="center"/>
    </xf>
    <xf numFmtId="3" fontId="41" fillId="24" borderId="0" xfId="59" applyNumberFormat="1" applyFont="1" applyFill="1" applyAlignment="1">
      <alignment/>
    </xf>
    <xf numFmtId="3" fontId="57" fillId="24" borderId="0" xfId="59" applyNumberFormat="1" applyFont="1" applyFill="1" applyAlignment="1">
      <alignment horizontal="right"/>
    </xf>
    <xf numFmtId="0" fontId="57" fillId="24" borderId="0" xfId="0" applyFont="1" applyFill="1" applyAlignment="1">
      <alignment/>
    </xf>
    <xf numFmtId="0" fontId="57" fillId="24" borderId="0" xfId="0" applyFont="1" applyFill="1" applyBorder="1" applyAlignment="1">
      <alignment horizontal="center" vertical="center"/>
    </xf>
    <xf numFmtId="0" fontId="57" fillId="24" borderId="0" xfId="0" applyFont="1" applyFill="1" applyBorder="1" applyAlignment="1">
      <alignment vertical="center"/>
    </xf>
    <xf numFmtId="3" fontId="61" fillId="24" borderId="0" xfId="59" applyNumberFormat="1" applyFont="1" applyFill="1" applyAlignment="1">
      <alignment horizontal="center" vertical="center"/>
    </xf>
    <xf numFmtId="0" fontId="62" fillId="24" borderId="0" xfId="0" applyFont="1" applyFill="1" applyAlignment="1">
      <alignment horizontal="center" vertical="center"/>
    </xf>
    <xf numFmtId="0" fontId="47" fillId="24" borderId="0" xfId="0" applyFont="1" applyFill="1" applyAlignment="1">
      <alignment/>
    </xf>
    <xf numFmtId="0" fontId="57" fillId="24" borderId="0" xfId="0" applyFont="1" applyFill="1" applyAlignment="1">
      <alignment/>
    </xf>
    <xf numFmtId="0" fontId="47" fillId="24" borderId="29" xfId="0" applyFont="1" applyFill="1" applyBorder="1" applyAlignment="1">
      <alignment/>
    </xf>
    <xf numFmtId="0" fontId="47" fillId="24" borderId="29" xfId="0" applyFont="1" applyFill="1" applyBorder="1" applyAlignment="1">
      <alignment horizontal="right" vertical="center"/>
    </xf>
    <xf numFmtId="3" fontId="47" fillId="24" borderId="53" xfId="59" applyNumberFormat="1" applyFont="1" applyFill="1" applyBorder="1" applyAlignment="1">
      <alignment/>
    </xf>
    <xf numFmtId="3" fontId="47" fillId="24" borderId="0" xfId="59" applyNumberFormat="1" applyFont="1" applyFill="1" applyAlignment="1">
      <alignment/>
    </xf>
    <xf numFmtId="0" fontId="64" fillId="18" borderId="54" xfId="0" applyFont="1" applyFill="1" applyBorder="1" applyAlignment="1">
      <alignment horizontal="center" vertical="center"/>
    </xf>
    <xf numFmtId="0" fontId="64" fillId="18" borderId="33" xfId="0" applyFont="1" applyFill="1" applyBorder="1" applyAlignment="1">
      <alignment horizontal="center" vertical="center"/>
    </xf>
    <xf numFmtId="3" fontId="47" fillId="24" borderId="53" xfId="59" applyNumberFormat="1" applyFont="1" applyFill="1" applyBorder="1" applyAlignment="1">
      <alignment vertical="center"/>
    </xf>
    <xf numFmtId="3" fontId="47" fillId="24" borderId="0" xfId="59" applyNumberFormat="1" applyFont="1" applyFill="1" applyBorder="1" applyAlignment="1">
      <alignment horizontal="center" vertical="center"/>
    </xf>
    <xf numFmtId="179" fontId="47" fillId="24" borderId="36" xfId="59" applyNumberFormat="1" applyFont="1" applyFill="1" applyBorder="1" applyAlignment="1">
      <alignment horizontal="right" vertical="center"/>
    </xf>
    <xf numFmtId="3" fontId="47" fillId="24" borderId="0" xfId="59" applyNumberFormat="1" applyFont="1" applyFill="1" applyAlignment="1">
      <alignment vertical="center"/>
    </xf>
    <xf numFmtId="3" fontId="47" fillId="24" borderId="55" xfId="59" applyNumberFormat="1" applyFont="1" applyFill="1" applyBorder="1" applyAlignment="1">
      <alignment vertical="center"/>
    </xf>
    <xf numFmtId="3" fontId="47" fillId="24" borderId="56" xfId="59" applyNumberFormat="1" applyFont="1" applyFill="1" applyBorder="1" applyAlignment="1">
      <alignment horizontal="center" vertical="center"/>
    </xf>
    <xf numFmtId="179" fontId="47" fillId="24" borderId="57" xfId="59" applyNumberFormat="1" applyFont="1" applyFill="1" applyBorder="1" applyAlignment="1">
      <alignment horizontal="right" vertical="center"/>
    </xf>
    <xf numFmtId="179" fontId="47" fillId="24" borderId="58" xfId="59" applyNumberFormat="1" applyFont="1" applyFill="1" applyBorder="1" applyAlignment="1">
      <alignment horizontal="right" vertical="center"/>
    </xf>
    <xf numFmtId="179" fontId="47" fillId="24" borderId="59" xfId="59" applyNumberFormat="1" applyFont="1" applyFill="1" applyBorder="1" applyAlignment="1">
      <alignment horizontal="right" vertical="center"/>
    </xf>
    <xf numFmtId="179" fontId="47" fillId="24" borderId="60" xfId="59" applyNumberFormat="1" applyFont="1" applyFill="1" applyBorder="1" applyAlignment="1">
      <alignment horizontal="right" vertical="center"/>
    </xf>
    <xf numFmtId="3" fontId="47" fillId="24" borderId="23" xfId="59" applyNumberFormat="1" applyFont="1" applyFill="1" applyBorder="1" applyAlignment="1">
      <alignment horizontal="center" vertical="center"/>
    </xf>
    <xf numFmtId="179" fontId="47" fillId="21" borderId="58" xfId="59" applyNumberFormat="1" applyFont="1" applyFill="1" applyBorder="1" applyAlignment="1">
      <alignment horizontal="right" vertical="center"/>
    </xf>
    <xf numFmtId="179" fontId="47" fillId="21" borderId="59" xfId="59" applyNumberFormat="1" applyFont="1" applyFill="1" applyBorder="1" applyAlignment="1">
      <alignment horizontal="right" vertical="center"/>
    </xf>
    <xf numFmtId="0" fontId="47" fillId="24" borderId="61" xfId="0" applyFont="1" applyFill="1" applyBorder="1" applyAlignment="1">
      <alignment horizontal="left" vertical="center"/>
    </xf>
    <xf numFmtId="3" fontId="47" fillId="24" borderId="13" xfId="59" applyNumberFormat="1" applyFont="1" applyFill="1" applyBorder="1" applyAlignment="1">
      <alignment horizontal="center" vertical="center"/>
    </xf>
    <xf numFmtId="0" fontId="47" fillId="24" borderId="62" xfId="0" applyFont="1" applyFill="1" applyBorder="1" applyAlignment="1">
      <alignment horizontal="left" vertical="center"/>
    </xf>
    <xf numFmtId="179" fontId="47" fillId="21" borderId="23" xfId="59" applyNumberFormat="1" applyFont="1" applyFill="1" applyBorder="1" applyAlignment="1">
      <alignment horizontal="right" vertical="center"/>
    </xf>
    <xf numFmtId="179" fontId="47" fillId="21" borderId="63" xfId="59" applyNumberFormat="1" applyFont="1" applyFill="1" applyBorder="1" applyAlignment="1">
      <alignment horizontal="right" vertical="center"/>
    </xf>
    <xf numFmtId="179" fontId="47" fillId="24" borderId="64" xfId="59" applyNumberFormat="1" applyFont="1" applyFill="1" applyBorder="1" applyAlignment="1">
      <alignment horizontal="right" vertical="center"/>
    </xf>
    <xf numFmtId="3" fontId="47" fillId="24" borderId="34" xfId="59" applyNumberFormat="1" applyFont="1" applyFill="1" applyBorder="1" applyAlignment="1">
      <alignment vertical="center"/>
    </xf>
    <xf numFmtId="179" fontId="47" fillId="24" borderId="37" xfId="59" applyNumberFormat="1" applyFont="1" applyFill="1" applyBorder="1" applyAlignment="1">
      <alignment horizontal="right" vertical="center"/>
    </xf>
    <xf numFmtId="3" fontId="47" fillId="24" borderId="12" xfId="59" applyNumberFormat="1" applyFont="1" applyFill="1" applyBorder="1" applyAlignment="1">
      <alignment vertical="center"/>
    </xf>
    <xf numFmtId="179" fontId="47" fillId="24" borderId="65" xfId="59" applyNumberFormat="1" applyFont="1" applyFill="1" applyBorder="1" applyAlignment="1">
      <alignment horizontal="right" vertical="center"/>
    </xf>
    <xf numFmtId="3" fontId="47" fillId="24" borderId="30" xfId="59" applyNumberFormat="1" applyFont="1" applyFill="1" applyBorder="1" applyAlignment="1">
      <alignment vertical="center"/>
    </xf>
    <xf numFmtId="179" fontId="65" fillId="24" borderId="32" xfId="59" applyNumberFormat="1" applyFont="1" applyFill="1" applyBorder="1" applyAlignment="1">
      <alignment horizontal="right" vertical="center"/>
    </xf>
    <xf numFmtId="179" fontId="65" fillId="24" borderId="66" xfId="59" applyNumberFormat="1" applyFont="1" applyFill="1" applyBorder="1" applyAlignment="1">
      <alignment horizontal="right" vertical="center"/>
    </xf>
    <xf numFmtId="179" fontId="65" fillId="24" borderId="67" xfId="59" applyNumberFormat="1" applyFont="1" applyFill="1" applyBorder="1" applyAlignment="1">
      <alignment horizontal="right" vertical="center"/>
    </xf>
    <xf numFmtId="3" fontId="47" fillId="24" borderId="68" xfId="59" applyNumberFormat="1" applyFont="1" applyFill="1" applyBorder="1" applyAlignment="1">
      <alignment vertical="center"/>
    </xf>
    <xf numFmtId="3" fontId="47" fillId="24" borderId="17" xfId="59" applyNumberFormat="1" applyFont="1" applyFill="1" applyBorder="1" applyAlignment="1">
      <alignment vertical="center"/>
    </xf>
    <xf numFmtId="179" fontId="47" fillId="24" borderId="69" xfId="59" applyNumberFormat="1" applyFont="1" applyFill="1" applyBorder="1" applyAlignment="1">
      <alignment horizontal="right" vertical="center"/>
    </xf>
    <xf numFmtId="179" fontId="47" fillId="24" borderId="70" xfId="59" applyNumberFormat="1" applyFont="1" applyFill="1" applyBorder="1" applyAlignment="1">
      <alignment horizontal="right" vertical="center"/>
    </xf>
    <xf numFmtId="3" fontId="47" fillId="24" borderId="62" xfId="59" applyNumberFormat="1" applyFont="1" applyFill="1" applyBorder="1" applyAlignment="1">
      <alignment horizontal="center" vertical="center"/>
    </xf>
    <xf numFmtId="3" fontId="47" fillId="24" borderId="71" xfId="59" applyNumberFormat="1" applyFont="1" applyFill="1" applyBorder="1" applyAlignment="1">
      <alignment vertical="center"/>
    </xf>
    <xf numFmtId="179" fontId="47" fillId="24" borderId="32" xfId="59" applyNumberFormat="1" applyFont="1" applyFill="1" applyBorder="1" applyAlignment="1">
      <alignment horizontal="right" vertical="center"/>
    </xf>
    <xf numFmtId="179" fontId="47" fillId="24" borderId="66" xfId="59" applyNumberFormat="1" applyFont="1" applyFill="1" applyBorder="1" applyAlignment="1">
      <alignment horizontal="right" vertical="center"/>
    </xf>
    <xf numFmtId="179" fontId="65" fillId="24" borderId="13" xfId="59" applyNumberFormat="1" applyFont="1" applyFill="1" applyBorder="1" applyAlignment="1">
      <alignment horizontal="right" vertical="center"/>
    </xf>
    <xf numFmtId="179" fontId="65" fillId="24" borderId="14" xfId="59" applyNumberFormat="1" applyFont="1" applyFill="1" applyBorder="1" applyAlignment="1">
      <alignment horizontal="right" vertical="center"/>
    </xf>
    <xf numFmtId="179" fontId="65" fillId="24" borderId="72" xfId="59" applyNumberFormat="1" applyFont="1" applyFill="1" applyBorder="1" applyAlignment="1">
      <alignment horizontal="right" vertical="center"/>
    </xf>
    <xf numFmtId="3" fontId="47" fillId="24" borderId="73" xfId="59" applyNumberFormat="1" applyFont="1" applyFill="1" applyBorder="1" applyAlignment="1">
      <alignment vertical="center"/>
    </xf>
    <xf numFmtId="179" fontId="47" fillId="21" borderId="39" xfId="59" applyNumberFormat="1" applyFont="1" applyFill="1" applyBorder="1" applyAlignment="1">
      <alignment horizontal="right" vertical="center"/>
    </xf>
    <xf numFmtId="179" fontId="47" fillId="21" borderId="74" xfId="59" applyNumberFormat="1" applyFont="1" applyFill="1" applyBorder="1" applyAlignment="1">
      <alignment horizontal="right" vertical="center"/>
    </xf>
    <xf numFmtId="179" fontId="47" fillId="24" borderId="75" xfId="59" applyNumberFormat="1" applyFont="1" applyFill="1" applyBorder="1" applyAlignment="1">
      <alignment horizontal="right" vertical="center"/>
    </xf>
    <xf numFmtId="3" fontId="47" fillId="24" borderId="29" xfId="59" applyNumberFormat="1" applyFont="1" applyFill="1" applyBorder="1" applyAlignment="1">
      <alignment vertical="center"/>
    </xf>
    <xf numFmtId="3" fontId="47" fillId="24" borderId="18" xfId="59" applyNumberFormat="1" applyFont="1" applyFill="1" applyBorder="1" applyAlignment="1">
      <alignment/>
    </xf>
    <xf numFmtId="3" fontId="47" fillId="24" borderId="0" xfId="59" applyNumberFormat="1" applyFont="1" applyFill="1" applyBorder="1" applyAlignment="1">
      <alignment/>
    </xf>
    <xf numFmtId="179" fontId="65" fillId="21" borderId="13" xfId="59" applyNumberFormat="1" applyFont="1" applyFill="1" applyBorder="1" applyAlignment="1">
      <alignment vertical="center"/>
    </xf>
    <xf numFmtId="179" fontId="65" fillId="21" borderId="14" xfId="59" applyNumberFormat="1" applyFont="1" applyFill="1" applyBorder="1" applyAlignment="1">
      <alignment vertical="center"/>
    </xf>
    <xf numFmtId="179" fontId="65" fillId="24" borderId="76" xfId="59" applyNumberFormat="1" applyFont="1" applyFill="1" applyBorder="1" applyAlignment="1">
      <alignment vertical="center"/>
    </xf>
    <xf numFmtId="3" fontId="47" fillId="24" borderId="55" xfId="59" applyNumberFormat="1" applyFont="1" applyFill="1" applyBorder="1" applyAlignment="1">
      <alignment/>
    </xf>
    <xf numFmtId="3" fontId="47" fillId="24" borderId="61" xfId="59" applyNumberFormat="1" applyFont="1" applyFill="1" applyBorder="1" applyAlignment="1">
      <alignment horizontal="center" vertical="center"/>
    </xf>
    <xf numFmtId="179" fontId="47" fillId="21" borderId="77" xfId="59" applyNumberFormat="1" applyFont="1" applyFill="1" applyBorder="1" applyAlignment="1">
      <alignment vertical="center"/>
    </xf>
    <xf numFmtId="179" fontId="47" fillId="21" borderId="78" xfId="59" applyNumberFormat="1" applyFont="1" applyFill="1" applyBorder="1" applyAlignment="1">
      <alignment vertical="center"/>
    </xf>
    <xf numFmtId="179" fontId="47" fillId="24" borderId="65" xfId="59" applyNumberFormat="1" applyFont="1" applyFill="1" applyBorder="1" applyAlignment="1">
      <alignment vertical="center"/>
    </xf>
    <xf numFmtId="3" fontId="47" fillId="24" borderId="79" xfId="59" applyNumberFormat="1" applyFont="1" applyFill="1" applyBorder="1" applyAlignment="1">
      <alignment horizontal="center" vertical="center"/>
    </xf>
    <xf numFmtId="179" fontId="47" fillId="21" borderId="80" xfId="59" applyNumberFormat="1" applyFont="1" applyFill="1" applyBorder="1" applyAlignment="1">
      <alignment vertical="center"/>
    </xf>
    <xf numFmtId="179" fontId="47" fillId="21" borderId="81" xfId="59" applyNumberFormat="1" applyFont="1" applyFill="1" applyBorder="1" applyAlignment="1">
      <alignment vertical="center"/>
    </xf>
    <xf numFmtId="179" fontId="47" fillId="24" borderId="64" xfId="59" applyNumberFormat="1" applyFont="1" applyFill="1" applyBorder="1" applyAlignment="1">
      <alignment vertical="center"/>
    </xf>
    <xf numFmtId="179" fontId="47" fillId="21" borderId="40" xfId="59" applyNumberFormat="1" applyFont="1" applyFill="1" applyBorder="1" applyAlignment="1">
      <alignment vertical="center"/>
    </xf>
    <xf numFmtId="179" fontId="47" fillId="21" borderId="82" xfId="59" applyNumberFormat="1" applyFont="1" applyFill="1" applyBorder="1" applyAlignment="1">
      <alignment vertical="center"/>
    </xf>
    <xf numFmtId="179" fontId="47" fillId="24" borderId="76" xfId="59" applyNumberFormat="1" applyFont="1" applyFill="1" applyBorder="1" applyAlignment="1">
      <alignment vertical="center"/>
    </xf>
    <xf numFmtId="179" fontId="65" fillId="21" borderId="58" xfId="59" applyNumberFormat="1" applyFont="1" applyFill="1" applyBorder="1" applyAlignment="1">
      <alignment vertical="center"/>
    </xf>
    <xf numFmtId="179" fontId="65" fillId="21" borderId="59" xfId="59" applyNumberFormat="1" applyFont="1" applyFill="1" applyBorder="1" applyAlignment="1">
      <alignment vertical="center"/>
    </xf>
    <xf numFmtId="179" fontId="65" fillId="24" borderId="83" xfId="59" applyNumberFormat="1" applyFont="1" applyFill="1" applyBorder="1" applyAlignment="1">
      <alignment vertical="center"/>
    </xf>
    <xf numFmtId="179" fontId="47" fillId="21" borderId="84" xfId="59" applyNumberFormat="1" applyFont="1" applyFill="1" applyBorder="1" applyAlignment="1">
      <alignment vertical="center"/>
    </xf>
    <xf numFmtId="179" fontId="47" fillId="21" borderId="85" xfId="59" applyNumberFormat="1" applyFont="1" applyFill="1" applyBorder="1" applyAlignment="1">
      <alignment vertical="center"/>
    </xf>
    <xf numFmtId="3" fontId="47" fillId="24" borderId="28" xfId="59" applyNumberFormat="1" applyFont="1" applyFill="1" applyBorder="1" applyAlignment="1">
      <alignment/>
    </xf>
    <xf numFmtId="179" fontId="47" fillId="21" borderId="86" xfId="59" applyNumberFormat="1" applyFont="1" applyFill="1" applyBorder="1" applyAlignment="1">
      <alignment vertical="center"/>
    </xf>
    <xf numFmtId="179" fontId="47" fillId="21" borderId="87" xfId="59" applyNumberFormat="1" applyFont="1" applyFill="1" applyBorder="1" applyAlignment="1">
      <alignment vertical="center"/>
    </xf>
    <xf numFmtId="179" fontId="65" fillId="21" borderId="32" xfId="59" applyNumberFormat="1" applyFont="1" applyFill="1" applyBorder="1" applyAlignment="1">
      <alignment vertical="center"/>
    </xf>
    <xf numFmtId="179" fontId="65" fillId="21" borderId="66" xfId="59" applyNumberFormat="1" applyFont="1" applyFill="1" applyBorder="1" applyAlignment="1">
      <alignment vertical="center"/>
    </xf>
    <xf numFmtId="179" fontId="65" fillId="24" borderId="67" xfId="59" applyNumberFormat="1" applyFont="1" applyFill="1" applyBorder="1" applyAlignment="1">
      <alignment vertical="center"/>
    </xf>
    <xf numFmtId="179" fontId="47" fillId="21" borderId="88" xfId="59" applyNumberFormat="1" applyFont="1" applyFill="1" applyBorder="1" applyAlignment="1">
      <alignment vertical="center"/>
    </xf>
    <xf numFmtId="179" fontId="47" fillId="21" borderId="89" xfId="59" applyNumberFormat="1" applyFont="1" applyFill="1" applyBorder="1" applyAlignment="1">
      <alignment vertical="center"/>
    </xf>
    <xf numFmtId="179" fontId="47" fillId="24" borderId="37" xfId="59" applyNumberFormat="1" applyFont="1" applyFill="1" applyBorder="1" applyAlignment="1">
      <alignment vertical="center"/>
    </xf>
    <xf numFmtId="179" fontId="47" fillId="21" borderId="51" xfId="59" applyNumberFormat="1" applyFont="1" applyFill="1" applyBorder="1" applyAlignment="1">
      <alignment vertical="center"/>
    </xf>
    <xf numFmtId="179" fontId="47" fillId="21" borderId="52" xfId="59" applyNumberFormat="1" applyFont="1" applyFill="1" applyBorder="1" applyAlignment="1">
      <alignment vertical="center"/>
    </xf>
    <xf numFmtId="179" fontId="47" fillId="24" borderId="90" xfId="59" applyNumberFormat="1" applyFont="1" applyFill="1" applyBorder="1" applyAlignment="1">
      <alignment horizontal="center" vertical="center"/>
    </xf>
    <xf numFmtId="0" fontId="47" fillId="24" borderId="91" xfId="0" applyFont="1" applyFill="1" applyBorder="1" applyAlignment="1">
      <alignment horizontal="center" vertical="center"/>
    </xf>
    <xf numFmtId="3" fontId="66" fillId="24" borderId="0" xfId="59" applyNumberFormat="1" applyFont="1" applyFill="1" applyAlignment="1">
      <alignment/>
    </xf>
    <xf numFmtId="3" fontId="41" fillId="24" borderId="0" xfId="59" applyNumberFormat="1" applyFont="1" applyFill="1" applyBorder="1" applyAlignment="1">
      <alignment horizontal="left" vertical="top"/>
    </xf>
    <xf numFmtId="0" fontId="47" fillId="24" borderId="0" xfId="0" applyFont="1" applyFill="1" applyBorder="1" applyAlignment="1">
      <alignment vertical="center"/>
    </xf>
    <xf numFmtId="0" fontId="57" fillId="24" borderId="0" xfId="0" applyFont="1" applyFill="1" applyBorder="1" applyAlignment="1">
      <alignment/>
    </xf>
    <xf numFmtId="0" fontId="61" fillId="24" borderId="0" xfId="0" applyFont="1" applyFill="1" applyAlignment="1">
      <alignment/>
    </xf>
    <xf numFmtId="0" fontId="57" fillId="24" borderId="0" xfId="0" applyFont="1" applyFill="1" applyAlignment="1">
      <alignment horizontal="center" vertical="center"/>
    </xf>
    <xf numFmtId="3" fontId="41" fillId="24" borderId="0" xfId="59" applyNumberFormat="1" applyFont="1" applyFill="1" applyAlignment="1">
      <alignment horizontal="centerContinuous"/>
    </xf>
    <xf numFmtId="3" fontId="67" fillId="24" borderId="0" xfId="59" applyNumberFormat="1" applyFont="1" applyFill="1" applyAlignment="1">
      <alignment horizontal="center" vertical="center"/>
    </xf>
    <xf numFmtId="0" fontId="67" fillId="24" borderId="0" xfId="0" applyFont="1" applyFill="1" applyAlignment="1">
      <alignment/>
    </xf>
    <xf numFmtId="0" fontId="64" fillId="18" borderId="66" xfId="0" applyFont="1" applyFill="1" applyBorder="1" applyAlignment="1">
      <alignment horizontal="center" vertical="center"/>
    </xf>
    <xf numFmtId="0" fontId="57" fillId="24" borderId="53" xfId="0" applyFont="1" applyFill="1" applyBorder="1" applyAlignment="1">
      <alignment/>
    </xf>
    <xf numFmtId="176" fontId="46" fillId="21" borderId="92" xfId="0" applyNumberFormat="1" applyFont="1" applyFill="1" applyBorder="1" applyAlignment="1">
      <alignment horizontal="right" vertical="center"/>
    </xf>
    <xf numFmtId="176" fontId="46" fillId="21" borderId="93" xfId="0" applyNumberFormat="1" applyFont="1" applyFill="1" applyBorder="1" applyAlignment="1">
      <alignment horizontal="right" vertical="center"/>
    </xf>
    <xf numFmtId="176" fontId="46" fillId="21" borderId="91" xfId="0" applyNumberFormat="1" applyFont="1" applyFill="1" applyBorder="1" applyAlignment="1">
      <alignment horizontal="right" vertical="center"/>
    </xf>
    <xf numFmtId="0" fontId="57" fillId="24" borderId="0" xfId="0" applyFont="1" applyFill="1" applyBorder="1" applyAlignment="1">
      <alignment/>
    </xf>
    <xf numFmtId="0" fontId="41" fillId="24" borderId="0" xfId="0" applyFont="1" applyFill="1" applyAlignment="1">
      <alignment horizontal="center" vertical="top"/>
    </xf>
    <xf numFmtId="0" fontId="57" fillId="0" borderId="0" xfId="0" applyFont="1" applyAlignment="1">
      <alignment horizontal="left" vertical="center"/>
    </xf>
    <xf numFmtId="0" fontId="67" fillId="24" borderId="0" xfId="0" applyFont="1" applyFill="1" applyAlignment="1">
      <alignment vertical="center"/>
    </xf>
    <xf numFmtId="3" fontId="41" fillId="24" borderId="0" xfId="59" applyNumberFormat="1" applyFont="1" applyFill="1" applyAlignment="1">
      <alignment horizontal="centerContinuous" vertical="center"/>
    </xf>
    <xf numFmtId="3" fontId="41" fillId="24" borderId="0" xfId="59" applyNumberFormat="1" applyFont="1" applyFill="1" applyAlignment="1">
      <alignment vertical="center"/>
    </xf>
    <xf numFmtId="0" fontId="57" fillId="24" borderId="0" xfId="0" applyFont="1" applyFill="1" applyAlignment="1">
      <alignment horizontal="right" vertical="center"/>
    </xf>
    <xf numFmtId="0" fontId="71" fillId="18" borderId="94" xfId="0" applyFont="1" applyFill="1" applyBorder="1" applyAlignment="1">
      <alignment horizontal="center" vertical="center"/>
    </xf>
    <xf numFmtId="0" fontId="47" fillId="24" borderId="0" xfId="0" applyFont="1" applyFill="1" applyBorder="1" applyAlignment="1">
      <alignment/>
    </xf>
    <xf numFmtId="179" fontId="65" fillId="24" borderId="94" xfId="0" applyNumberFormat="1" applyFont="1" applyFill="1" applyBorder="1" applyAlignment="1">
      <alignment horizontal="right" vertical="center"/>
    </xf>
    <xf numFmtId="3" fontId="41" fillId="24" borderId="0" xfId="59" applyNumberFormat="1" applyFont="1" applyFill="1" applyAlignment="1">
      <alignment/>
    </xf>
    <xf numFmtId="0" fontId="47" fillId="24" borderId="0" xfId="0" applyFont="1" applyFill="1" applyAlignment="1">
      <alignment horizontal="right" vertical="center"/>
    </xf>
    <xf numFmtId="0" fontId="52" fillId="24" borderId="53" xfId="0" applyFont="1" applyFill="1" applyBorder="1" applyAlignment="1">
      <alignment/>
    </xf>
    <xf numFmtId="0" fontId="69" fillId="18" borderId="95" xfId="0" applyFont="1" applyFill="1" applyBorder="1" applyAlignment="1">
      <alignment horizontal="center" vertical="center"/>
    </xf>
    <xf numFmtId="0" fontId="69" fillId="18" borderId="21" xfId="0" applyFont="1" applyFill="1" applyBorder="1" applyAlignment="1">
      <alignment horizontal="center" vertical="center"/>
    </xf>
    <xf numFmtId="0" fontId="52" fillId="24" borderId="0" xfId="0" applyFont="1" applyFill="1" applyAlignment="1">
      <alignment/>
    </xf>
    <xf numFmtId="179" fontId="65" fillId="24" borderId="33" xfId="0" applyNumberFormat="1" applyFont="1" applyFill="1" applyBorder="1" applyAlignment="1">
      <alignment horizontal="right" vertical="center"/>
    </xf>
    <xf numFmtId="179" fontId="65" fillId="24" borderId="96" xfId="0" applyNumberFormat="1" applyFont="1" applyFill="1" applyBorder="1" applyAlignment="1">
      <alignment horizontal="right" vertical="center"/>
    </xf>
    <xf numFmtId="0" fontId="66" fillId="24" borderId="0" xfId="0" applyFont="1" applyFill="1" applyAlignment="1">
      <alignment/>
    </xf>
    <xf numFmtId="0" fontId="57" fillId="0" borderId="0" xfId="0" applyFont="1" applyAlignment="1">
      <alignment horizontal="center" vertical="center"/>
    </xf>
    <xf numFmtId="0" fontId="73" fillId="18" borderId="58" xfId="0" applyFont="1" applyFill="1" applyBorder="1" applyAlignment="1">
      <alignment horizontal="center" vertical="center" wrapText="1"/>
    </xf>
    <xf numFmtId="0" fontId="66" fillId="0" borderId="0" xfId="0" applyFont="1" applyBorder="1" applyAlignment="1">
      <alignment horizontal="center" vertical="center" wrapText="1"/>
    </xf>
    <xf numFmtId="0" fontId="66" fillId="0" borderId="0" xfId="0" applyFont="1" applyBorder="1" applyAlignment="1">
      <alignment horizontal="left" vertical="center" wrapText="1"/>
    </xf>
    <xf numFmtId="0" fontId="57" fillId="0" borderId="0" xfId="0" applyFont="1" applyBorder="1" applyAlignment="1">
      <alignment horizontal="left" vertical="center"/>
    </xf>
    <xf numFmtId="0" fontId="57" fillId="0" borderId="0" xfId="0" applyFont="1" applyBorder="1" applyAlignment="1">
      <alignment horizontal="center" vertical="center" wrapText="1"/>
    </xf>
    <xf numFmtId="0" fontId="34" fillId="0" borderId="12" xfId="0"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13" xfId="0" applyFont="1" applyFill="1" applyBorder="1" applyAlignment="1">
      <alignment vertical="center" wrapText="1"/>
    </xf>
    <xf numFmtId="0" fontId="34" fillId="0" borderId="14" xfId="0" applyFont="1" applyFill="1" applyBorder="1" applyAlignment="1">
      <alignment vertical="center" wrapText="1"/>
    </xf>
    <xf numFmtId="0" fontId="0" fillId="0" borderId="0" xfId="83" applyFont="1" applyFill="1" applyBorder="1" applyAlignment="1">
      <alignment vertical="center"/>
      <protection/>
    </xf>
    <xf numFmtId="0" fontId="0" fillId="0" borderId="0" xfId="83" applyFont="1" applyFill="1" applyBorder="1" applyAlignment="1">
      <alignment vertical="center" wrapText="1"/>
      <protection/>
    </xf>
    <xf numFmtId="0" fontId="0" fillId="0" borderId="0" xfId="83" applyFont="1" applyFill="1" applyBorder="1" applyAlignment="1">
      <alignment horizontal="center" vertical="center"/>
      <protection/>
    </xf>
    <xf numFmtId="0" fontId="0" fillId="0" borderId="56" xfId="83" applyFont="1" applyFill="1" applyBorder="1" applyAlignment="1">
      <alignment vertical="top"/>
      <protection/>
    </xf>
    <xf numFmtId="0" fontId="0" fillId="0" borderId="71" xfId="83" applyFont="1" applyFill="1" applyBorder="1" applyAlignment="1">
      <alignment vertical="top" textRotation="255" shrinkToFit="1"/>
      <protection/>
    </xf>
    <xf numFmtId="0" fontId="0" fillId="0" borderId="71" xfId="83" applyFont="1" applyFill="1" applyBorder="1" applyAlignment="1">
      <alignment vertical="top"/>
      <protection/>
    </xf>
    <xf numFmtId="0" fontId="0" fillId="0" borderId="0" xfId="83" applyFont="1" applyFill="1" applyBorder="1" applyAlignment="1">
      <alignment vertical="top"/>
      <protection/>
    </xf>
    <xf numFmtId="0" fontId="0" fillId="0" borderId="62" xfId="83" applyFont="1" applyFill="1" applyBorder="1" applyAlignment="1">
      <alignment vertical="top"/>
      <protection/>
    </xf>
    <xf numFmtId="0" fontId="0" fillId="0" borderId="38" xfId="83" applyFont="1" applyFill="1" applyBorder="1" applyAlignment="1">
      <alignment vertical="top"/>
      <protection/>
    </xf>
    <xf numFmtId="0" fontId="0" fillId="0" borderId="41" xfId="83" applyFont="1" applyFill="1" applyBorder="1" applyAlignment="1">
      <alignment vertical="top"/>
      <protection/>
    </xf>
    <xf numFmtId="0" fontId="0" fillId="0" borderId="35" xfId="83" applyFont="1" applyFill="1" applyBorder="1" applyAlignment="1">
      <alignment vertical="top"/>
      <protection/>
    </xf>
    <xf numFmtId="0" fontId="0" fillId="0" borderId="0" xfId="83" applyFont="1" applyFill="1" applyBorder="1" applyAlignment="1">
      <alignment horizontal="center" vertical="center" wrapText="1"/>
      <protection/>
    </xf>
    <xf numFmtId="0" fontId="0" fillId="0" borderId="39" xfId="0" applyFont="1" applyFill="1" applyBorder="1" applyAlignment="1">
      <alignment vertical="top" wrapText="1"/>
    </xf>
    <xf numFmtId="0" fontId="0" fillId="0" borderId="23" xfId="0" applyFont="1" applyFill="1" applyBorder="1" applyAlignment="1">
      <alignment vertical="top" wrapText="1"/>
    </xf>
    <xf numFmtId="0" fontId="0" fillId="0" borderId="58" xfId="0" applyFont="1" applyFill="1" applyBorder="1" applyAlignment="1">
      <alignment vertical="top" wrapText="1"/>
    </xf>
    <xf numFmtId="3" fontId="47" fillId="24" borderId="41" xfId="59" applyNumberFormat="1" applyFont="1" applyFill="1" applyBorder="1" applyAlignment="1">
      <alignment vertical="center"/>
    </xf>
    <xf numFmtId="0" fontId="37" fillId="0" borderId="38" xfId="80" applyFont="1" applyBorder="1" applyAlignment="1">
      <alignment vertical="center"/>
      <protection/>
    </xf>
    <xf numFmtId="0" fontId="37" fillId="0" borderId="0" xfId="80" applyFont="1" applyBorder="1" applyAlignment="1">
      <alignment vertical="center"/>
      <protection/>
    </xf>
    <xf numFmtId="0" fontId="37" fillId="0" borderId="97" xfId="80" applyFont="1" applyBorder="1" applyAlignment="1">
      <alignment vertical="center"/>
      <protection/>
    </xf>
    <xf numFmtId="0" fontId="37" fillId="0" borderId="98" xfId="80" applyFont="1" applyBorder="1" applyAlignment="1">
      <alignment vertical="center"/>
      <protection/>
    </xf>
    <xf numFmtId="0" fontId="37" fillId="0" borderId="23" xfId="80" applyFont="1" applyBorder="1" applyAlignment="1">
      <alignment vertical="center"/>
      <protection/>
    </xf>
    <xf numFmtId="0" fontId="37" fillId="0" borderId="38" xfId="80" applyFont="1" applyFill="1" applyBorder="1" applyAlignment="1">
      <alignment vertical="center"/>
      <protection/>
    </xf>
    <xf numFmtId="0" fontId="45" fillId="0" borderId="0" xfId="0" applyFont="1" applyAlignment="1">
      <alignment/>
    </xf>
    <xf numFmtId="0" fontId="73" fillId="18" borderId="39" xfId="0" applyFont="1" applyFill="1" applyBorder="1" applyAlignment="1">
      <alignment horizontal="center" vertical="center" wrapText="1"/>
    </xf>
    <xf numFmtId="0" fontId="73" fillId="18" borderId="13" xfId="0" applyFont="1" applyFill="1" applyBorder="1" applyAlignment="1">
      <alignment horizontal="center" vertical="center" wrapText="1"/>
    </xf>
    <xf numFmtId="0" fontId="47" fillId="24" borderId="0" xfId="0" applyFont="1" applyFill="1" applyAlignment="1">
      <alignment horizontal="center" vertical="top"/>
    </xf>
    <xf numFmtId="0" fontId="47" fillId="24" borderId="0" xfId="0" applyFont="1" applyFill="1" applyAlignment="1">
      <alignment vertical="top"/>
    </xf>
    <xf numFmtId="0" fontId="47" fillId="0" borderId="0" xfId="0" applyFont="1" applyAlignment="1">
      <alignment vertical="top"/>
    </xf>
    <xf numFmtId="0" fontId="41" fillId="24" borderId="29" xfId="0" applyFont="1" applyFill="1" applyBorder="1" applyAlignment="1">
      <alignment vertical="center"/>
    </xf>
    <xf numFmtId="0" fontId="44" fillId="0" borderId="0" xfId="0" applyFont="1" applyFill="1" applyBorder="1" applyAlignment="1">
      <alignment horizontal="center" vertical="center"/>
    </xf>
    <xf numFmtId="0" fontId="32" fillId="24" borderId="0" xfId="0" applyFont="1" applyFill="1" applyBorder="1" applyAlignment="1">
      <alignment vertical="center"/>
    </xf>
    <xf numFmtId="0" fontId="32" fillId="24" borderId="0" xfId="0" applyFont="1" applyFill="1" applyBorder="1" applyAlignment="1">
      <alignment/>
    </xf>
    <xf numFmtId="3" fontId="50" fillId="24" borderId="0" xfId="59" applyNumberFormat="1" applyFont="1" applyFill="1" applyBorder="1" applyAlignment="1">
      <alignment/>
    </xf>
    <xf numFmtId="0" fontId="45" fillId="24" borderId="0" xfId="0" applyFont="1" applyFill="1" applyBorder="1" applyAlignment="1">
      <alignment horizontal="center" vertical="center"/>
    </xf>
    <xf numFmtId="0" fontId="43" fillId="24" borderId="0" xfId="0" applyFont="1" applyFill="1" applyBorder="1" applyAlignment="1">
      <alignment horizontal="center" vertical="center"/>
    </xf>
    <xf numFmtId="179" fontId="45" fillId="24" borderId="67" xfId="59" applyNumberFormat="1" applyFont="1" applyFill="1" applyBorder="1" applyAlignment="1">
      <alignment horizontal="right" vertical="center"/>
    </xf>
    <xf numFmtId="0" fontId="59" fillId="0" borderId="0" xfId="80" applyFont="1" applyFill="1" applyBorder="1" applyAlignment="1">
      <alignment vertical="center"/>
      <protection/>
    </xf>
    <xf numFmtId="0" fontId="32" fillId="0" borderId="0" xfId="80" applyFont="1" applyFill="1" applyBorder="1" applyAlignment="1">
      <alignment vertical="center"/>
      <protection/>
    </xf>
    <xf numFmtId="0" fontId="37" fillId="0" borderId="0" xfId="80" applyFont="1" applyBorder="1">
      <alignment/>
      <protection/>
    </xf>
    <xf numFmtId="3" fontId="47" fillId="24" borderId="34" xfId="59" applyNumberFormat="1" applyFont="1" applyFill="1" applyBorder="1" applyAlignment="1">
      <alignment/>
    </xf>
    <xf numFmtId="3" fontId="46" fillId="24" borderId="99" xfId="59" applyNumberFormat="1" applyFont="1" applyFill="1" applyBorder="1" applyAlignment="1">
      <alignment horizontal="right" vertical="center"/>
    </xf>
    <xf numFmtId="3" fontId="47" fillId="24" borderId="0" xfId="59" applyNumberFormat="1" applyFont="1" applyFill="1" applyBorder="1" applyAlignment="1">
      <alignment horizontal="left"/>
    </xf>
    <xf numFmtId="3" fontId="47" fillId="24" borderId="0" xfId="59" applyNumberFormat="1" applyFont="1" applyFill="1" applyBorder="1" applyAlignment="1">
      <alignment horizontal="center"/>
    </xf>
    <xf numFmtId="179" fontId="47" fillId="24" borderId="0" xfId="59" applyNumberFormat="1" applyFont="1" applyFill="1" applyBorder="1" applyAlignment="1">
      <alignment horizontal="right"/>
    </xf>
    <xf numFmtId="3" fontId="28" fillId="24" borderId="0" xfId="59" applyNumberFormat="1" applyFont="1" applyFill="1" applyAlignment="1">
      <alignment horizontal="right"/>
    </xf>
    <xf numFmtId="0" fontId="28" fillId="24" borderId="0" xfId="0" applyFont="1" applyFill="1" applyAlignment="1">
      <alignment/>
    </xf>
    <xf numFmtId="0" fontId="28" fillId="24" borderId="0" xfId="0" applyFont="1" applyFill="1" applyBorder="1" applyAlignment="1">
      <alignment horizontal="center" vertical="center"/>
    </xf>
    <xf numFmtId="0" fontId="28" fillId="24" borderId="0" xfId="0" applyFont="1" applyFill="1" applyBorder="1" applyAlignment="1">
      <alignment vertical="center"/>
    </xf>
    <xf numFmtId="0" fontId="51" fillId="24" borderId="0" xfId="0" applyFont="1" applyFill="1" applyAlignment="1">
      <alignment/>
    </xf>
    <xf numFmtId="179" fontId="78" fillId="21" borderId="21" xfId="59" applyNumberFormat="1" applyFont="1" applyFill="1" applyBorder="1" applyAlignment="1" applyProtection="1">
      <alignment vertical="center"/>
      <protection locked="0"/>
    </xf>
    <xf numFmtId="179" fontId="47" fillId="24" borderId="100" xfId="59" applyNumberFormat="1" applyFont="1" applyFill="1" applyBorder="1" applyAlignment="1">
      <alignment horizontal="right" vertical="center"/>
    </xf>
    <xf numFmtId="3" fontId="47" fillId="24" borderId="101" xfId="59" applyNumberFormat="1" applyFont="1" applyFill="1" applyBorder="1" applyAlignment="1">
      <alignment horizontal="right" vertical="center"/>
    </xf>
    <xf numFmtId="179" fontId="65" fillId="24" borderId="33" xfId="59" applyNumberFormat="1" applyFont="1" applyFill="1" applyBorder="1" applyAlignment="1">
      <alignment horizontal="right" vertical="center"/>
    </xf>
    <xf numFmtId="179" fontId="65" fillId="24" borderId="90" xfId="59" applyNumberFormat="1" applyFont="1" applyFill="1" applyBorder="1" applyAlignment="1">
      <alignment horizontal="right" vertical="center"/>
    </xf>
    <xf numFmtId="0" fontId="57" fillId="0" borderId="0" xfId="0" applyFont="1" applyBorder="1" applyAlignment="1">
      <alignment vertical="center" shrinkToFit="1"/>
    </xf>
    <xf numFmtId="0" fontId="52" fillId="0" borderId="0" xfId="81" applyFont="1" applyAlignment="1">
      <alignment horizontal="center" vertical="center"/>
      <protection/>
    </xf>
    <xf numFmtId="0" fontId="52" fillId="0" borderId="0" xfId="81" applyFont="1">
      <alignment vertical="center"/>
      <protection/>
    </xf>
    <xf numFmtId="0" fontId="81" fillId="0" borderId="0" xfId="81" applyFont="1" applyAlignment="1">
      <alignment horizontal="center" vertical="center"/>
      <protection/>
    </xf>
    <xf numFmtId="0" fontId="72" fillId="0" borderId="0" xfId="81" applyFont="1" applyAlignment="1">
      <alignment horizontal="distributed" vertical="center"/>
      <protection/>
    </xf>
    <xf numFmtId="49" fontId="82" fillId="0" borderId="0" xfId="81" applyNumberFormat="1" applyFont="1" applyAlignment="1">
      <alignment horizontal="center" vertical="center"/>
      <protection/>
    </xf>
    <xf numFmtId="0" fontId="82" fillId="0" borderId="0" xfId="81" applyFont="1" applyAlignment="1">
      <alignment horizontal="center" vertical="center"/>
      <protection/>
    </xf>
    <xf numFmtId="0" fontId="52" fillId="0" borderId="0" xfId="81" applyFont="1" applyFill="1">
      <alignment vertical="center"/>
      <protection/>
    </xf>
    <xf numFmtId="0" fontId="57" fillId="0" borderId="0" xfId="80" applyFont="1" applyFill="1" applyAlignment="1">
      <alignment vertical="center"/>
      <protection/>
    </xf>
    <xf numFmtId="0" fontId="28" fillId="0" borderId="0" xfId="81" applyFont="1" applyAlignment="1">
      <alignment horizontal="right" vertical="center"/>
      <protection/>
    </xf>
    <xf numFmtId="0" fontId="57" fillId="0" borderId="0" xfId="0" applyFont="1" applyAlignment="1">
      <alignment/>
    </xf>
    <xf numFmtId="0" fontId="47" fillId="21" borderId="63" xfId="0" applyFont="1" applyFill="1" applyBorder="1" applyAlignment="1">
      <alignment vertical="center"/>
    </xf>
    <xf numFmtId="0" fontId="47" fillId="21" borderId="32" xfId="0" applyFont="1" applyFill="1" applyBorder="1" applyAlignment="1">
      <alignment horizontal="center" vertical="center"/>
    </xf>
    <xf numFmtId="0" fontId="47" fillId="21" borderId="66" xfId="0" applyFont="1" applyFill="1" applyBorder="1" applyAlignment="1">
      <alignment horizontal="center" vertical="center"/>
    </xf>
    <xf numFmtId="0" fontId="47" fillId="21" borderId="12" xfId="0" applyFont="1" applyFill="1" applyBorder="1" applyAlignment="1">
      <alignment vertical="center"/>
    </xf>
    <xf numFmtId="0" fontId="32" fillId="21" borderId="13" xfId="0" applyFont="1" applyFill="1" applyBorder="1" applyAlignment="1">
      <alignment vertical="center" wrapText="1"/>
    </xf>
    <xf numFmtId="0" fontId="47" fillId="21" borderId="28" xfId="0" applyFont="1" applyFill="1" applyBorder="1" applyAlignment="1">
      <alignment vertical="center"/>
    </xf>
    <xf numFmtId="0" fontId="47" fillId="21" borderId="55" xfId="0" applyFont="1" applyFill="1" applyBorder="1" applyAlignment="1">
      <alignment vertical="center" wrapText="1"/>
    </xf>
    <xf numFmtId="178" fontId="45" fillId="21" borderId="13" xfId="59" applyNumberFormat="1" applyFont="1" applyFill="1" applyBorder="1" applyAlignment="1">
      <alignment horizontal="right" vertical="center"/>
    </xf>
    <xf numFmtId="10" fontId="45" fillId="21" borderId="14" xfId="52" applyNumberFormat="1" applyFont="1" applyFill="1" applyBorder="1" applyAlignment="1">
      <alignment horizontal="right" vertical="center"/>
    </xf>
    <xf numFmtId="0" fontId="47" fillId="21" borderId="100" xfId="0" applyFont="1" applyFill="1" applyBorder="1" applyAlignment="1">
      <alignment vertical="center"/>
    </xf>
    <xf numFmtId="0" fontId="32" fillId="21" borderId="58" xfId="0" applyFont="1" applyFill="1" applyBorder="1" applyAlignment="1">
      <alignment vertical="center" wrapText="1"/>
    </xf>
    <xf numFmtId="0" fontId="47" fillId="21" borderId="58" xfId="0" applyFont="1" applyFill="1" applyBorder="1" applyAlignment="1">
      <alignment vertical="center" wrapText="1"/>
    </xf>
    <xf numFmtId="178" fontId="45" fillId="21" borderId="58" xfId="59" applyNumberFormat="1" applyFont="1" applyFill="1" applyBorder="1" applyAlignment="1">
      <alignment horizontal="right" vertical="center"/>
    </xf>
    <xf numFmtId="10" fontId="45" fillId="21" borderId="59" xfId="52" applyNumberFormat="1" applyFont="1" applyFill="1" applyBorder="1" applyAlignment="1">
      <alignment horizontal="right" vertical="center"/>
    </xf>
    <xf numFmtId="0" fontId="47" fillId="21" borderId="102" xfId="0" applyFont="1" applyFill="1" applyBorder="1" applyAlignment="1">
      <alignment vertical="center"/>
    </xf>
    <xf numFmtId="0" fontId="32" fillId="21" borderId="103" xfId="0" applyFont="1" applyFill="1" applyBorder="1" applyAlignment="1">
      <alignment vertical="center" wrapText="1"/>
    </xf>
    <xf numFmtId="178" fontId="45" fillId="21" borderId="104" xfId="59" applyNumberFormat="1" applyFont="1" applyFill="1" applyBorder="1" applyAlignment="1">
      <alignment horizontal="right" vertical="center"/>
    </xf>
    <xf numFmtId="10" fontId="45" fillId="21" borderId="105" xfId="52" applyNumberFormat="1" applyFont="1" applyFill="1" applyBorder="1" applyAlignment="1">
      <alignment horizontal="right" vertical="center"/>
    </xf>
    <xf numFmtId="0" fontId="68" fillId="18" borderId="2" xfId="80" applyFont="1" applyFill="1" applyBorder="1" applyAlignment="1">
      <alignment horizontal="center" vertical="center"/>
      <protection/>
    </xf>
    <xf numFmtId="0" fontId="68" fillId="18" borderId="106" xfId="80" applyFont="1" applyFill="1" applyBorder="1" applyAlignment="1">
      <alignment horizontal="center" vertical="center"/>
      <protection/>
    </xf>
    <xf numFmtId="0" fontId="68" fillId="18" borderId="99" xfId="80" applyFont="1" applyFill="1" applyBorder="1" applyAlignment="1">
      <alignment horizontal="center" vertical="center"/>
      <protection/>
    </xf>
    <xf numFmtId="0" fontId="28" fillId="21" borderId="107" xfId="80" applyFont="1" applyFill="1" applyBorder="1" applyAlignment="1">
      <alignment horizontal="center" vertical="center"/>
      <protection/>
    </xf>
    <xf numFmtId="0" fontId="47" fillId="21" borderId="108" xfId="80" applyFont="1" applyFill="1" applyBorder="1" applyAlignment="1">
      <alignment vertical="center"/>
      <protection/>
    </xf>
    <xf numFmtId="0" fontId="32" fillId="21" borderId="109" xfId="80" applyFont="1" applyFill="1" applyBorder="1" applyAlignment="1">
      <alignment vertical="center"/>
      <protection/>
    </xf>
    <xf numFmtId="0" fontId="59" fillId="21" borderId="110" xfId="80" applyFont="1" applyFill="1" applyBorder="1" applyAlignment="1">
      <alignment vertical="center"/>
      <protection/>
    </xf>
    <xf numFmtId="0" fontId="37" fillId="21" borderId="71" xfId="80" applyFont="1" applyFill="1" applyBorder="1" applyAlignment="1">
      <alignment vertical="center"/>
      <protection/>
    </xf>
    <xf numFmtId="0" fontId="37" fillId="21" borderId="111" xfId="80" applyFont="1" applyFill="1" applyBorder="1" applyAlignment="1">
      <alignment vertical="center"/>
      <protection/>
    </xf>
    <xf numFmtId="0" fontId="37" fillId="21" borderId="112" xfId="80" applyFont="1" applyFill="1" applyBorder="1" applyAlignment="1">
      <alignment vertical="center"/>
      <protection/>
    </xf>
    <xf numFmtId="0" fontId="28" fillId="21" borderId="113" xfId="80" applyFont="1" applyFill="1" applyBorder="1" applyAlignment="1">
      <alignment horizontal="center" vertical="center"/>
      <protection/>
    </xf>
    <xf numFmtId="0" fontId="47" fillId="21" borderId="114" xfId="80" applyFont="1" applyFill="1" applyBorder="1" applyAlignment="1">
      <alignment vertical="center"/>
      <protection/>
    </xf>
    <xf numFmtId="0" fontId="32" fillId="21" borderId="115" xfId="80" applyFont="1" applyFill="1" applyBorder="1" applyAlignment="1">
      <alignment vertical="center"/>
      <protection/>
    </xf>
    <xf numFmtId="0" fontId="59" fillId="21" borderId="116" xfId="80" applyFont="1" applyFill="1" applyBorder="1" applyAlignment="1">
      <alignment vertical="center"/>
      <protection/>
    </xf>
    <xf numFmtId="0" fontId="37" fillId="21" borderId="117" xfId="80" applyFont="1" applyFill="1" applyBorder="1">
      <alignment/>
      <protection/>
    </xf>
    <xf numFmtId="0" fontId="37" fillId="21" borderId="114" xfId="80" applyFont="1" applyFill="1" applyBorder="1">
      <alignment/>
      <protection/>
    </xf>
    <xf numFmtId="0" fontId="37" fillId="21" borderId="118" xfId="80" applyFont="1" applyFill="1" applyBorder="1">
      <alignment/>
      <protection/>
    </xf>
    <xf numFmtId="0" fontId="37" fillId="21" borderId="117" xfId="80" applyFont="1" applyFill="1" applyBorder="1" applyAlignment="1">
      <alignment horizontal="center"/>
      <protection/>
    </xf>
    <xf numFmtId="0" fontId="37" fillId="21" borderId="114" xfId="80" applyFont="1" applyFill="1" applyBorder="1" applyAlignment="1">
      <alignment horizontal="center"/>
      <protection/>
    </xf>
    <xf numFmtId="0" fontId="37" fillId="21" borderId="118" xfId="80" applyFont="1" applyFill="1" applyBorder="1" applyAlignment="1">
      <alignment horizontal="center"/>
      <protection/>
    </xf>
    <xf numFmtId="0" fontId="59" fillId="21" borderId="114" xfId="80" applyFont="1" applyFill="1" applyBorder="1" applyAlignment="1">
      <alignment vertical="center"/>
      <protection/>
    </xf>
    <xf numFmtId="0" fontId="37" fillId="21" borderId="117" xfId="80" applyFont="1" applyFill="1" applyBorder="1" applyAlignment="1">
      <alignment vertical="center"/>
      <protection/>
    </xf>
    <xf numFmtId="0" fontId="37" fillId="21" borderId="114" xfId="80" applyFont="1" applyFill="1" applyBorder="1" applyAlignment="1">
      <alignment vertical="center"/>
      <protection/>
    </xf>
    <xf numFmtId="0" fontId="37" fillId="21" borderId="118" xfId="80" applyFont="1" applyFill="1" applyBorder="1" applyAlignment="1">
      <alignment vertical="center"/>
      <protection/>
    </xf>
    <xf numFmtId="0" fontId="28" fillId="21" borderId="119" xfId="80" applyFont="1" applyFill="1" applyBorder="1" applyAlignment="1">
      <alignment horizontal="center" vertical="center"/>
      <protection/>
    </xf>
    <xf numFmtId="0" fontId="59" fillId="21" borderId="120" xfId="80" applyFont="1" applyFill="1" applyBorder="1" applyAlignment="1">
      <alignment vertical="center"/>
      <protection/>
    </xf>
    <xf numFmtId="0" fontId="32" fillId="21" borderId="121" xfId="80" applyFont="1" applyFill="1" applyBorder="1" applyAlignment="1">
      <alignment vertical="center"/>
      <protection/>
    </xf>
    <xf numFmtId="0" fontId="59" fillId="21" borderId="122" xfId="80" applyFont="1" applyFill="1" applyBorder="1" applyAlignment="1">
      <alignment vertical="center"/>
      <protection/>
    </xf>
    <xf numFmtId="0" fontId="37" fillId="21" borderId="29" xfId="80" applyFont="1" applyFill="1" applyBorder="1">
      <alignment/>
      <protection/>
    </xf>
    <xf numFmtId="0" fontId="37" fillId="21" borderId="123" xfId="80" applyFont="1" applyFill="1" applyBorder="1">
      <alignment/>
      <protection/>
    </xf>
    <xf numFmtId="0" fontId="37" fillId="21" borderId="101" xfId="80" applyFont="1" applyFill="1" applyBorder="1">
      <alignment/>
      <protection/>
    </xf>
    <xf numFmtId="0" fontId="84" fillId="18" borderId="41" xfId="80" applyFont="1" applyFill="1" applyBorder="1" applyAlignment="1">
      <alignment horizontal="left"/>
      <protection/>
    </xf>
    <xf numFmtId="0" fontId="84" fillId="18" borderId="100" xfId="80" applyFont="1" applyFill="1" applyBorder="1" applyAlignment="1">
      <alignment horizontal="right" vertical="top"/>
      <protection/>
    </xf>
    <xf numFmtId="0" fontId="84" fillId="18" borderId="58" xfId="80" applyFont="1" applyFill="1" applyBorder="1" applyAlignment="1">
      <alignment horizontal="center" vertical="center"/>
      <protection/>
    </xf>
    <xf numFmtId="0" fontId="37" fillId="21" borderId="124" xfId="80" applyFont="1" applyFill="1" applyBorder="1" applyAlignment="1">
      <alignment vertical="center"/>
      <protection/>
    </xf>
    <xf numFmtId="0" fontId="37" fillId="21" borderId="125" xfId="80" applyFont="1" applyFill="1" applyBorder="1" applyAlignment="1">
      <alignment vertical="center"/>
      <protection/>
    </xf>
    <xf numFmtId="0" fontId="37" fillId="21" borderId="126" xfId="80" applyFont="1" applyFill="1" applyBorder="1" applyAlignment="1">
      <alignment vertical="center"/>
      <protection/>
    </xf>
    <xf numFmtId="0" fontId="37" fillId="21" borderId="127" xfId="80" applyFont="1" applyFill="1" applyBorder="1" applyAlignment="1">
      <alignment vertical="center"/>
      <protection/>
    </xf>
    <xf numFmtId="0" fontId="37" fillId="21" borderId="128" xfId="80" applyFont="1" applyFill="1" applyBorder="1" applyAlignment="1">
      <alignment vertical="center"/>
      <protection/>
    </xf>
    <xf numFmtId="0" fontId="37" fillId="21" borderId="129" xfId="80" applyFont="1" applyFill="1" applyBorder="1" applyAlignment="1">
      <alignment vertical="center"/>
      <protection/>
    </xf>
    <xf numFmtId="0" fontId="37" fillId="21" borderId="130" xfId="80" applyFont="1" applyFill="1" applyBorder="1" applyAlignment="1">
      <alignment vertical="center"/>
      <protection/>
    </xf>
    <xf numFmtId="0" fontId="37" fillId="21" borderId="131" xfId="80" applyFont="1" applyFill="1" applyBorder="1" applyAlignment="1">
      <alignment vertical="center"/>
      <protection/>
    </xf>
    <xf numFmtId="0" fontId="37" fillId="21" borderId="132" xfId="80" applyFont="1" applyFill="1" applyBorder="1" applyAlignment="1">
      <alignment horizontal="center" vertical="center"/>
      <protection/>
    </xf>
    <xf numFmtId="0" fontId="37" fillId="21" borderId="133" xfId="80" applyFont="1" applyFill="1" applyBorder="1" applyAlignment="1">
      <alignment horizontal="center" vertical="center"/>
      <protection/>
    </xf>
    <xf numFmtId="0" fontId="37" fillId="21" borderId="134" xfId="80" applyFont="1" applyFill="1" applyBorder="1" applyAlignment="1">
      <alignment horizontal="center" vertical="center"/>
      <protection/>
    </xf>
    <xf numFmtId="0" fontId="37" fillId="21" borderId="135" xfId="80" applyFont="1" applyFill="1" applyBorder="1" applyAlignment="1">
      <alignment horizontal="center" vertical="center"/>
      <protection/>
    </xf>
    <xf numFmtId="0" fontId="37" fillId="21" borderId="35" xfId="80" applyFont="1" applyFill="1" applyBorder="1" applyAlignment="1">
      <alignment vertical="center"/>
      <protection/>
    </xf>
    <xf numFmtId="0" fontId="37" fillId="21" borderId="62" xfId="80" applyFont="1" applyFill="1" applyBorder="1" applyAlignment="1">
      <alignment vertical="center"/>
      <protection/>
    </xf>
    <xf numFmtId="0" fontId="37" fillId="21" borderId="136" xfId="80" applyFont="1" applyFill="1" applyBorder="1" applyAlignment="1">
      <alignment vertical="center"/>
      <protection/>
    </xf>
    <xf numFmtId="0" fontId="37" fillId="21" borderId="137" xfId="80" applyFont="1" applyFill="1" applyBorder="1" applyAlignment="1">
      <alignment vertical="center"/>
      <protection/>
    </xf>
    <xf numFmtId="0" fontId="37" fillId="21" borderId="35" xfId="80" applyFont="1" applyFill="1" applyBorder="1" applyAlignment="1">
      <alignment horizontal="center" vertical="center"/>
      <protection/>
    </xf>
    <xf numFmtId="0" fontId="37" fillId="21" borderId="62" xfId="80" applyFont="1" applyFill="1" applyBorder="1" applyAlignment="1">
      <alignment horizontal="center" vertical="center"/>
      <protection/>
    </xf>
    <xf numFmtId="0" fontId="37" fillId="21" borderId="136" xfId="80" applyFont="1" applyFill="1" applyBorder="1" applyAlignment="1">
      <alignment horizontal="center" vertical="center"/>
      <protection/>
    </xf>
    <xf numFmtId="0" fontId="37" fillId="21" borderId="137" xfId="80" applyFont="1" applyFill="1" applyBorder="1" applyAlignment="1">
      <alignment horizontal="center" vertical="center"/>
      <protection/>
    </xf>
    <xf numFmtId="0" fontId="37" fillId="21" borderId="42" xfId="80" applyFont="1" applyFill="1" applyBorder="1" applyAlignment="1">
      <alignment vertical="center"/>
      <protection/>
    </xf>
    <xf numFmtId="0" fontId="37" fillId="21" borderId="48" xfId="80" applyFont="1" applyFill="1" applyBorder="1" applyAlignment="1">
      <alignment vertical="center"/>
      <protection/>
    </xf>
    <xf numFmtId="0" fontId="37" fillId="21" borderId="40" xfId="80" applyFont="1" applyFill="1" applyBorder="1" applyAlignment="1">
      <alignment vertical="center"/>
      <protection/>
    </xf>
    <xf numFmtId="0" fontId="37" fillId="21" borderId="47" xfId="80" applyFont="1" applyFill="1" applyBorder="1" applyAlignment="1">
      <alignment vertical="center"/>
      <protection/>
    </xf>
    <xf numFmtId="0" fontId="37" fillId="21" borderId="40" xfId="80" applyFont="1" applyFill="1" applyBorder="1" applyAlignment="1">
      <alignment horizontal="center" vertical="center"/>
      <protection/>
    </xf>
    <xf numFmtId="0" fontId="37" fillId="21" borderId="23" xfId="80" applyFont="1" applyFill="1" applyBorder="1" applyAlignment="1">
      <alignment horizontal="center" vertical="center"/>
      <protection/>
    </xf>
    <xf numFmtId="0" fontId="37" fillId="21" borderId="13" xfId="80" applyFont="1" applyFill="1" applyBorder="1" applyAlignment="1">
      <alignment horizontal="center" vertical="center"/>
      <protection/>
    </xf>
    <xf numFmtId="0" fontId="37" fillId="21" borderId="13" xfId="80" applyFont="1" applyFill="1" applyBorder="1" applyAlignment="1">
      <alignment vertical="center"/>
      <protection/>
    </xf>
    <xf numFmtId="0" fontId="84" fillId="18" borderId="138" xfId="80" applyFont="1" applyFill="1" applyBorder="1" applyAlignment="1">
      <alignment horizontal="center" vertical="center" shrinkToFit="1"/>
      <protection/>
    </xf>
    <xf numFmtId="0" fontId="40" fillId="0" borderId="0" xfId="80" applyFont="1" applyFill="1" applyAlignment="1">
      <alignment horizontal="center" vertical="center"/>
      <protection/>
    </xf>
    <xf numFmtId="0" fontId="37" fillId="0" borderId="139" xfId="80" applyFont="1" applyFill="1" applyBorder="1" applyAlignment="1">
      <alignment horizontal="right" vertical="center"/>
      <protection/>
    </xf>
    <xf numFmtId="0" fontId="37" fillId="0" borderId="140" xfId="80" applyFont="1" applyFill="1" applyBorder="1" applyAlignment="1">
      <alignment horizontal="right" vertical="center"/>
      <protection/>
    </xf>
    <xf numFmtId="0" fontId="37" fillId="0" borderId="141" xfId="80" applyFont="1" applyFill="1" applyBorder="1" applyAlignment="1">
      <alignment horizontal="right" vertical="center"/>
      <protection/>
    </xf>
    <xf numFmtId="0" fontId="37" fillId="0" borderId="142" xfId="80" applyFont="1" applyFill="1" applyBorder="1" applyAlignment="1">
      <alignment horizontal="right" vertical="center"/>
      <protection/>
    </xf>
    <xf numFmtId="0" fontId="37" fillId="0" borderId="143" xfId="80" applyFont="1" applyFill="1" applyBorder="1" applyAlignment="1">
      <alignment horizontal="right" vertical="center"/>
      <protection/>
    </xf>
    <xf numFmtId="0" fontId="37" fillId="0" borderId="144" xfId="80" applyFont="1" applyFill="1" applyBorder="1" applyAlignment="1">
      <alignment horizontal="right" vertical="center"/>
      <protection/>
    </xf>
    <xf numFmtId="0" fontId="28" fillId="21" borderId="71" xfId="80" applyFont="1" applyFill="1" applyBorder="1" applyAlignment="1">
      <alignment horizontal="center" vertical="center"/>
      <protection/>
    </xf>
    <xf numFmtId="0" fontId="28" fillId="21" borderId="145" xfId="80" applyFont="1" applyFill="1" applyBorder="1" applyAlignment="1">
      <alignment horizontal="center" vertical="center"/>
      <protection/>
    </xf>
    <xf numFmtId="0" fontId="28" fillId="21" borderId="58" xfId="80" applyFont="1" applyFill="1" applyBorder="1" applyAlignment="1">
      <alignment horizontal="center" vertical="center"/>
      <protection/>
    </xf>
    <xf numFmtId="0" fontId="28" fillId="21" borderId="2" xfId="80" applyFont="1" applyFill="1" applyBorder="1" applyAlignment="1">
      <alignment horizontal="center" vertical="center"/>
      <protection/>
    </xf>
    <xf numFmtId="0" fontId="28" fillId="21" borderId="41" xfId="80" applyFont="1" applyFill="1" applyBorder="1" applyAlignment="1">
      <alignment vertical="center"/>
      <protection/>
    </xf>
    <xf numFmtId="0" fontId="28" fillId="21" borderId="2" xfId="80" applyFont="1" applyFill="1" applyBorder="1" applyAlignment="1">
      <alignment vertical="center"/>
      <protection/>
    </xf>
    <xf numFmtId="0" fontId="28" fillId="21" borderId="100" xfId="80" applyFont="1" applyFill="1" applyBorder="1" applyAlignment="1">
      <alignment vertical="center"/>
      <protection/>
    </xf>
    <xf numFmtId="0" fontId="28" fillId="21" borderId="100" xfId="80" applyFont="1" applyFill="1" applyBorder="1" applyAlignment="1">
      <alignment horizontal="center" vertical="center"/>
      <protection/>
    </xf>
    <xf numFmtId="0" fontId="28" fillId="21" borderId="38" xfId="80" applyFont="1" applyFill="1" applyBorder="1" applyAlignment="1">
      <alignment vertical="center"/>
      <protection/>
    </xf>
    <xf numFmtId="0" fontId="28" fillId="21" borderId="0" xfId="80" applyFont="1" applyFill="1" applyBorder="1" applyAlignment="1">
      <alignment vertical="center"/>
      <protection/>
    </xf>
    <xf numFmtId="0" fontId="28" fillId="21" borderId="55" xfId="80" applyFont="1" applyFill="1" applyBorder="1" applyAlignment="1">
      <alignment vertical="center"/>
      <protection/>
    </xf>
    <xf numFmtId="0" fontId="28" fillId="21" borderId="35" xfId="80" applyFont="1" applyFill="1" applyBorder="1" applyAlignment="1">
      <alignment vertical="center"/>
      <protection/>
    </xf>
    <xf numFmtId="0" fontId="28" fillId="21" borderId="62" xfId="80" applyFont="1" applyFill="1" applyBorder="1" applyAlignment="1">
      <alignment vertical="center"/>
      <protection/>
    </xf>
    <xf numFmtId="0" fontId="28" fillId="21" borderId="28" xfId="80" applyFont="1" applyFill="1" applyBorder="1" applyAlignment="1">
      <alignment vertical="center"/>
      <protection/>
    </xf>
    <xf numFmtId="0" fontId="84" fillId="18" borderId="146" xfId="0" applyFont="1" applyFill="1" applyBorder="1" applyAlignment="1">
      <alignment horizontal="center" vertical="center" wrapText="1"/>
    </xf>
    <xf numFmtId="49" fontId="84" fillId="18" borderId="95" xfId="0" applyNumberFormat="1" applyFont="1" applyFill="1" applyBorder="1" applyAlignment="1">
      <alignment horizontal="center" vertical="center" wrapText="1"/>
    </xf>
    <xf numFmtId="0" fontId="84" fillId="18" borderId="147" xfId="0" applyFont="1" applyFill="1" applyBorder="1" applyAlignment="1">
      <alignment horizontal="center" vertical="center" wrapText="1"/>
    </xf>
    <xf numFmtId="0" fontId="84" fillId="18" borderId="95" xfId="0" applyFont="1" applyFill="1" applyBorder="1" applyAlignment="1">
      <alignment horizontal="center" vertical="center" wrapText="1"/>
    </xf>
    <xf numFmtId="0" fontId="32" fillId="21" borderId="57" xfId="0" applyFont="1" applyFill="1" applyBorder="1" applyAlignment="1">
      <alignment horizontal="center" vertical="center" wrapText="1"/>
    </xf>
    <xf numFmtId="49" fontId="32" fillId="21" borderId="58" xfId="0" applyNumberFormat="1" applyFont="1" applyFill="1" applyBorder="1" applyAlignment="1">
      <alignment horizontal="center" vertical="center" wrapText="1"/>
    </xf>
    <xf numFmtId="0" fontId="32" fillId="21" borderId="59" xfId="0" applyFont="1" applyFill="1" applyBorder="1" applyAlignment="1">
      <alignment vertical="center" wrapText="1"/>
    </xf>
    <xf numFmtId="0" fontId="32" fillId="21" borderId="54" xfId="0" applyFont="1" applyFill="1" applyBorder="1" applyAlignment="1">
      <alignment horizontal="center" vertical="center" wrapText="1"/>
    </xf>
    <xf numFmtId="49" fontId="32" fillId="21" borderId="32" xfId="0" applyNumberFormat="1" applyFont="1" applyFill="1" applyBorder="1" applyAlignment="1">
      <alignment horizontal="center" vertical="center" wrapText="1"/>
    </xf>
    <xf numFmtId="0" fontId="32" fillId="21" borderId="66" xfId="0" applyFont="1" applyFill="1" applyBorder="1" applyAlignment="1">
      <alignment vertical="center" wrapText="1"/>
    </xf>
    <xf numFmtId="0" fontId="32" fillId="21" borderId="32" xfId="0" applyFont="1" applyFill="1" applyBorder="1" applyAlignment="1">
      <alignment vertical="center" wrapText="1"/>
    </xf>
    <xf numFmtId="0" fontId="0" fillId="0" borderId="42" xfId="0" applyFont="1" applyFill="1" applyBorder="1" applyAlignment="1">
      <alignment vertical="top" wrapText="1"/>
    </xf>
    <xf numFmtId="0" fontId="0" fillId="0" borderId="2" xfId="83" applyFont="1" applyFill="1" applyBorder="1" applyAlignment="1">
      <alignment vertical="top"/>
      <protection/>
    </xf>
    <xf numFmtId="0" fontId="87" fillId="0" borderId="58" xfId="0" applyFont="1" applyFill="1" applyBorder="1" applyAlignment="1">
      <alignment vertical="top" wrapText="1"/>
    </xf>
    <xf numFmtId="0" fontId="88" fillId="18" borderId="41" xfId="83" applyFont="1" applyFill="1" applyBorder="1" applyAlignment="1">
      <alignment horizontal="center" vertical="center"/>
      <protection/>
    </xf>
    <xf numFmtId="0" fontId="88" fillId="18" borderId="2" xfId="83" applyFont="1" applyFill="1" applyBorder="1" applyAlignment="1">
      <alignment horizontal="center" vertical="center"/>
      <protection/>
    </xf>
    <xf numFmtId="0" fontId="88" fillId="18" borderId="39" xfId="83" applyFont="1" applyFill="1" applyBorder="1" applyAlignment="1">
      <alignment horizontal="center" vertical="center" wrapText="1"/>
      <protection/>
    </xf>
    <xf numFmtId="0" fontId="88" fillId="18" borderId="39" xfId="83" applyFont="1" applyFill="1" applyBorder="1" applyAlignment="1">
      <alignment horizontal="center" vertical="center"/>
      <protection/>
    </xf>
    <xf numFmtId="0" fontId="43" fillId="18" borderId="39" xfId="83" applyFont="1" applyFill="1" applyBorder="1" applyAlignment="1">
      <alignment horizontal="center" vertical="center"/>
      <protection/>
    </xf>
    <xf numFmtId="0" fontId="0" fillId="21" borderId="39" xfId="83" applyFont="1" applyFill="1" applyBorder="1" applyAlignment="1">
      <alignment horizontal="center" vertical="center" wrapText="1"/>
      <protection/>
    </xf>
    <xf numFmtId="0" fontId="0" fillId="21" borderId="39" xfId="83" applyFont="1" applyFill="1" applyBorder="1" applyAlignment="1">
      <alignment horizontal="center" vertical="top" wrapText="1"/>
      <protection/>
    </xf>
    <xf numFmtId="0" fontId="0" fillId="21" borderId="23" xfId="83" applyFont="1" applyFill="1" applyBorder="1" applyAlignment="1">
      <alignment horizontal="center" vertical="center" wrapText="1"/>
      <protection/>
    </xf>
    <xf numFmtId="0" fontId="0" fillId="21" borderId="23" xfId="83" applyFont="1" applyFill="1" applyBorder="1" applyAlignment="1">
      <alignment horizontal="center" vertical="top" wrapText="1"/>
      <protection/>
    </xf>
    <xf numFmtId="0" fontId="0" fillId="21" borderId="58" xfId="83" applyFont="1" applyFill="1" applyBorder="1" applyAlignment="1">
      <alignment horizontal="center" vertical="center" wrapText="1"/>
      <protection/>
    </xf>
    <xf numFmtId="0" fontId="0" fillId="21" borderId="58" xfId="83" applyFont="1" applyFill="1" applyBorder="1" applyAlignment="1">
      <alignment horizontal="center" vertical="top" wrapText="1"/>
      <protection/>
    </xf>
    <xf numFmtId="0" fontId="0" fillId="21" borderId="42" xfId="83" applyFont="1" applyFill="1" applyBorder="1" applyAlignment="1">
      <alignment horizontal="center" vertical="center" wrapText="1"/>
      <protection/>
    </xf>
    <xf numFmtId="0" fontId="0" fillId="21" borderId="42" xfId="83" applyFont="1" applyFill="1" applyBorder="1" applyAlignment="1">
      <alignment horizontal="center" vertical="top" wrapText="1"/>
      <protection/>
    </xf>
    <xf numFmtId="0" fontId="45" fillId="24" borderId="148" xfId="0" applyFont="1" applyFill="1" applyBorder="1" applyAlignment="1">
      <alignment horizontal="left" vertical="center"/>
    </xf>
    <xf numFmtId="0" fontId="47" fillId="24" borderId="31" xfId="0" applyFont="1" applyFill="1" applyBorder="1" applyAlignment="1">
      <alignment horizontal="left" vertical="center"/>
    </xf>
    <xf numFmtId="0" fontId="47" fillId="21" borderId="80" xfId="0" applyFont="1" applyFill="1" applyBorder="1" applyAlignment="1">
      <alignment/>
    </xf>
    <xf numFmtId="0" fontId="47" fillId="21" borderId="51" xfId="0" applyFont="1" applyFill="1" applyBorder="1" applyAlignment="1">
      <alignment/>
    </xf>
    <xf numFmtId="0" fontId="47" fillId="21" borderId="88" xfId="0" applyFont="1" applyFill="1" applyBorder="1" applyAlignment="1">
      <alignment/>
    </xf>
    <xf numFmtId="0" fontId="47" fillId="24" borderId="41" xfId="0" applyFont="1" applyFill="1" applyBorder="1" applyAlignment="1">
      <alignment horizontal="right" vertical="center"/>
    </xf>
    <xf numFmtId="0" fontId="47" fillId="24" borderId="99" xfId="0" applyFont="1" applyFill="1" applyBorder="1" applyAlignment="1">
      <alignment horizontal="right" vertical="center"/>
    </xf>
    <xf numFmtId="0" fontId="47" fillId="24" borderId="96" xfId="0" applyFont="1" applyFill="1" applyBorder="1" applyAlignment="1">
      <alignment horizontal="left" vertical="center"/>
    </xf>
    <xf numFmtId="0" fontId="47" fillId="24" borderId="35" xfId="0" applyFont="1" applyFill="1" applyBorder="1" applyAlignment="1">
      <alignment horizontal="right" vertical="center"/>
    </xf>
    <xf numFmtId="0" fontId="47" fillId="24" borderId="22" xfId="0" applyFont="1" applyFill="1" applyBorder="1" applyAlignment="1">
      <alignment horizontal="right" vertical="center"/>
    </xf>
    <xf numFmtId="0" fontId="69" fillId="18" borderId="1" xfId="0" applyFont="1" applyFill="1" applyBorder="1" applyAlignment="1">
      <alignment horizontal="center" vertical="center"/>
    </xf>
    <xf numFmtId="0" fontId="69" fillId="18" borderId="149" xfId="0" applyFont="1" applyFill="1" applyBorder="1" applyAlignment="1">
      <alignment horizontal="center" vertical="center"/>
    </xf>
    <xf numFmtId="0" fontId="47" fillId="0" borderId="0" xfId="0" applyFont="1" applyAlignment="1">
      <alignment/>
    </xf>
    <xf numFmtId="0" fontId="69" fillId="18" borderId="18" xfId="0" applyFont="1" applyFill="1" applyBorder="1" applyAlignment="1">
      <alignment horizontal="center" vertical="center"/>
    </xf>
    <xf numFmtId="0" fontId="57" fillId="0" borderId="0" xfId="0" applyFont="1" applyFill="1" applyAlignment="1">
      <alignment horizontal="left" vertical="center"/>
    </xf>
    <xf numFmtId="0" fontId="57" fillId="0" borderId="0" xfId="0" applyFont="1" applyFill="1" applyAlignment="1">
      <alignment horizontal="center" vertical="center"/>
    </xf>
    <xf numFmtId="0" fontId="52" fillId="0" borderId="0" xfId="0" applyFont="1" applyAlignment="1">
      <alignment vertical="center"/>
    </xf>
    <xf numFmtId="0" fontId="66" fillId="0" borderId="58" xfId="0" applyFont="1" applyBorder="1" applyAlignment="1">
      <alignment horizontal="center" vertical="center" wrapText="1"/>
    </xf>
    <xf numFmtId="0" fontId="66" fillId="0" borderId="58" xfId="0" applyFont="1" applyBorder="1" applyAlignment="1">
      <alignment horizontal="left" vertical="center" wrapText="1"/>
    </xf>
    <xf numFmtId="0" fontId="57" fillId="0" borderId="58" xfId="0" applyFont="1" applyBorder="1" applyAlignment="1">
      <alignment horizontal="left" vertical="center"/>
    </xf>
    <xf numFmtId="3" fontId="41" fillId="0" borderId="0" xfId="59" applyNumberFormat="1" applyFont="1" applyFill="1" applyAlignment="1">
      <alignment/>
    </xf>
    <xf numFmtId="0" fontId="57" fillId="0" borderId="0" xfId="0" applyFont="1" applyFill="1" applyAlignment="1">
      <alignment/>
    </xf>
    <xf numFmtId="0" fontId="69" fillId="18" borderId="150" xfId="0" applyFont="1" applyFill="1" applyBorder="1" applyAlignment="1">
      <alignment horizontal="center" vertical="center"/>
    </xf>
    <xf numFmtId="0" fontId="32" fillId="24" borderId="34" xfId="0" applyFont="1" applyFill="1" applyBorder="1" applyAlignment="1">
      <alignment vertical="center"/>
    </xf>
    <xf numFmtId="0" fontId="45" fillId="24" borderId="55" xfId="0" applyFont="1" applyFill="1" applyBorder="1" applyAlignment="1">
      <alignment horizontal="center" vertical="center"/>
    </xf>
    <xf numFmtId="0" fontId="47" fillId="24" borderId="151" xfId="0" applyFont="1" applyFill="1" applyBorder="1" applyAlignment="1">
      <alignment horizontal="center" vertical="center"/>
    </xf>
    <xf numFmtId="0" fontId="47" fillId="24" borderId="152" xfId="0" applyFont="1" applyFill="1" applyBorder="1" applyAlignment="1">
      <alignment horizontal="left" vertical="center"/>
    </xf>
    <xf numFmtId="179" fontId="45" fillId="24" borderId="151" xfId="0" applyNumberFormat="1" applyFont="1" applyFill="1" applyBorder="1" applyAlignment="1">
      <alignment horizontal="right" vertical="center"/>
    </xf>
    <xf numFmtId="0" fontId="47" fillId="24" borderId="151" xfId="0" applyFont="1" applyFill="1" applyBorder="1" applyAlignment="1">
      <alignment horizontal="left" vertical="center"/>
    </xf>
    <xf numFmtId="0" fontId="47" fillId="24" borderId="24" xfId="0" applyFont="1" applyFill="1" applyBorder="1" applyAlignment="1">
      <alignment horizontal="left" vertical="center"/>
    </xf>
    <xf numFmtId="0" fontId="47" fillId="24" borderId="25" xfId="0" applyFont="1" applyFill="1" applyBorder="1" applyAlignment="1">
      <alignment horizontal="left" vertical="center"/>
    </xf>
    <xf numFmtId="179" fontId="45" fillId="24" borderId="35" xfId="0" applyNumberFormat="1" applyFont="1" applyFill="1" applyBorder="1" applyAlignment="1">
      <alignment horizontal="right" vertical="center"/>
    </xf>
    <xf numFmtId="0" fontId="47" fillId="24" borderId="28" xfId="0" applyFont="1" applyFill="1" applyBorder="1" applyAlignment="1">
      <alignment horizontal="right" vertical="center"/>
    </xf>
    <xf numFmtId="0" fontId="45" fillId="24" borderId="35" xfId="0" applyFont="1" applyFill="1" applyBorder="1" applyAlignment="1">
      <alignment horizontal="center" vertical="center"/>
    </xf>
    <xf numFmtId="0" fontId="47" fillId="24" borderId="61" xfId="0" applyFont="1" applyFill="1" applyBorder="1" applyAlignment="1">
      <alignment horizontal="center" vertical="center"/>
    </xf>
    <xf numFmtId="0" fontId="47" fillId="24" borderId="153" xfId="0" applyFont="1" applyFill="1" applyBorder="1" applyAlignment="1">
      <alignment horizontal="left" vertical="center"/>
    </xf>
    <xf numFmtId="179" fontId="45" fillId="24" borderId="61" xfId="0" applyNumberFormat="1" applyFont="1" applyFill="1" applyBorder="1" applyAlignment="1">
      <alignment horizontal="right" vertical="center"/>
    </xf>
    <xf numFmtId="0" fontId="47" fillId="24" borderId="154" xfId="0" applyFont="1" applyFill="1" applyBorder="1" applyAlignment="1">
      <alignment horizontal="left" vertical="center"/>
    </xf>
    <xf numFmtId="0" fontId="47" fillId="24" borderId="155" xfId="0" applyFont="1" applyFill="1" applyBorder="1" applyAlignment="1">
      <alignment horizontal="left" vertical="center"/>
    </xf>
    <xf numFmtId="179" fontId="45" fillId="24" borderId="13" xfId="0" applyNumberFormat="1" applyFont="1" applyFill="1" applyBorder="1" applyAlignment="1">
      <alignment horizontal="right" vertical="center"/>
    </xf>
    <xf numFmtId="179" fontId="45" fillId="24" borderId="41" xfId="0" applyNumberFormat="1" applyFont="1" applyFill="1" applyBorder="1" applyAlignment="1">
      <alignment horizontal="right" vertical="center"/>
    </xf>
    <xf numFmtId="0" fontId="47" fillId="24" borderId="100" xfId="0" applyFont="1" applyFill="1" applyBorder="1" applyAlignment="1">
      <alignment horizontal="right" vertical="center"/>
    </xf>
    <xf numFmtId="179" fontId="48" fillId="24" borderId="32" xfId="0" applyNumberFormat="1" applyFont="1" applyFill="1" applyBorder="1" applyAlignment="1">
      <alignment horizontal="right" vertical="center"/>
    </xf>
    <xf numFmtId="179" fontId="48" fillId="24" borderId="94" xfId="0" applyNumberFormat="1" applyFont="1" applyFill="1" applyBorder="1" applyAlignment="1">
      <alignment horizontal="right" vertical="center"/>
    </xf>
    <xf numFmtId="0" fontId="47" fillId="24" borderId="33" xfId="0" applyFont="1" applyFill="1" applyBorder="1" applyAlignment="1">
      <alignment horizontal="left" vertical="center"/>
    </xf>
    <xf numFmtId="0" fontId="47" fillId="0" borderId="0" xfId="0" applyFont="1" applyFill="1" applyAlignment="1">
      <alignment/>
    </xf>
    <xf numFmtId="0" fontId="69" fillId="18" borderId="147" xfId="0" applyFont="1" applyFill="1" applyBorder="1" applyAlignment="1">
      <alignment horizontal="center" vertical="center"/>
    </xf>
    <xf numFmtId="0" fontId="28" fillId="24" borderId="53" xfId="0" applyFont="1" applyFill="1" applyBorder="1" applyAlignment="1">
      <alignment/>
    </xf>
    <xf numFmtId="0" fontId="47" fillId="24" borderId="156" xfId="0" applyFont="1" applyFill="1" applyBorder="1" applyAlignment="1">
      <alignment horizontal="center" vertical="center"/>
    </xf>
    <xf numFmtId="0" fontId="47" fillId="24" borderId="157" xfId="0" applyFont="1" applyFill="1" applyBorder="1" applyAlignment="1">
      <alignment horizontal="center"/>
    </xf>
    <xf numFmtId="0" fontId="47" fillId="24" borderId="158" xfId="0" applyFont="1" applyFill="1" applyBorder="1" applyAlignment="1">
      <alignment horizontal="left" vertical="center"/>
    </xf>
    <xf numFmtId="0" fontId="47" fillId="24" borderId="89" xfId="0" applyFont="1" applyFill="1" applyBorder="1" applyAlignment="1">
      <alignment horizontal="left" vertical="center"/>
    </xf>
    <xf numFmtId="179" fontId="45" fillId="24" borderId="157" xfId="0" applyNumberFormat="1" applyFont="1" applyFill="1" applyBorder="1" applyAlignment="1">
      <alignment horizontal="right" vertical="center"/>
    </xf>
    <xf numFmtId="179" fontId="45" fillId="24" borderId="159" xfId="0" applyNumberFormat="1" applyFont="1" applyFill="1" applyBorder="1" applyAlignment="1">
      <alignment horizontal="right" vertical="center"/>
    </xf>
    <xf numFmtId="179" fontId="45" fillId="24" borderId="160" xfId="0" applyNumberFormat="1" applyFont="1" applyFill="1" applyBorder="1" applyAlignment="1">
      <alignment horizontal="right" vertical="center"/>
    </xf>
    <xf numFmtId="0" fontId="28" fillId="24" borderId="0" xfId="0" applyFont="1" applyFill="1" applyAlignment="1">
      <alignment/>
    </xf>
    <xf numFmtId="0" fontId="47" fillId="24" borderId="79" xfId="0" applyFont="1" applyFill="1" applyBorder="1" applyAlignment="1">
      <alignment horizontal="center" vertical="center"/>
    </xf>
    <xf numFmtId="0" fontId="47" fillId="24" borderId="84" xfId="0" applyFont="1" applyFill="1" applyBorder="1" applyAlignment="1">
      <alignment/>
    </xf>
    <xf numFmtId="0" fontId="47" fillId="24" borderId="161" xfId="0" applyFont="1" applyFill="1" applyBorder="1" applyAlignment="1">
      <alignment horizontal="left" vertical="center"/>
    </xf>
    <xf numFmtId="0" fontId="47" fillId="24" borderId="81" xfId="0" applyFont="1" applyFill="1" applyBorder="1" applyAlignment="1">
      <alignment horizontal="left" vertical="center"/>
    </xf>
    <xf numFmtId="179" fontId="45" fillId="24" borderId="84" xfId="0" applyNumberFormat="1" applyFont="1" applyFill="1" applyBorder="1" applyAlignment="1">
      <alignment horizontal="right" vertical="center"/>
    </xf>
    <xf numFmtId="179" fontId="45" fillId="24" borderId="85" xfId="0" applyNumberFormat="1" applyFont="1" applyFill="1" applyBorder="1" applyAlignment="1">
      <alignment horizontal="right" vertical="center"/>
    </xf>
    <xf numFmtId="179" fontId="45" fillId="24" borderId="64" xfId="0" applyNumberFormat="1" applyFont="1" applyFill="1" applyBorder="1" applyAlignment="1">
      <alignment horizontal="right" vertical="center"/>
    </xf>
    <xf numFmtId="0" fontId="47" fillId="24" borderId="62" xfId="0" applyFont="1" applyFill="1" applyBorder="1" applyAlignment="1">
      <alignment horizontal="center" vertical="center"/>
    </xf>
    <xf numFmtId="0" fontId="47" fillId="24" borderId="28" xfId="0" applyFont="1" applyFill="1" applyBorder="1" applyAlignment="1">
      <alignment/>
    </xf>
    <xf numFmtId="0" fontId="47" fillId="24" borderId="14" xfId="0" applyFont="1" applyFill="1" applyBorder="1" applyAlignment="1">
      <alignment horizontal="left" vertical="center"/>
    </xf>
    <xf numFmtId="179" fontId="45" fillId="24" borderId="28" xfId="0" applyNumberFormat="1" applyFont="1" applyFill="1" applyBorder="1" applyAlignment="1">
      <alignment horizontal="right" vertical="center"/>
    </xf>
    <xf numFmtId="179" fontId="45" fillId="24" borderId="22" xfId="0" applyNumberFormat="1" applyFont="1" applyFill="1" applyBorder="1" applyAlignment="1">
      <alignment horizontal="right" vertical="center"/>
    </xf>
    <xf numFmtId="179" fontId="45" fillId="24" borderId="36" xfId="0" applyNumberFormat="1" applyFont="1" applyFill="1" applyBorder="1" applyAlignment="1">
      <alignment horizontal="right" vertical="center"/>
    </xf>
    <xf numFmtId="0" fontId="45" fillId="24" borderId="148" xfId="0" applyFont="1" applyFill="1" applyBorder="1" applyAlignment="1">
      <alignment horizontal="center" vertical="center"/>
    </xf>
    <xf numFmtId="0" fontId="0" fillId="0" borderId="52" xfId="0" applyBorder="1" applyAlignment="1">
      <alignment/>
    </xf>
    <xf numFmtId="179" fontId="48" fillId="24" borderId="150" xfId="0" applyNumberFormat="1" applyFont="1" applyFill="1" applyBorder="1" applyAlignment="1">
      <alignment horizontal="right" vertical="center"/>
    </xf>
    <xf numFmtId="179" fontId="48" fillId="24" borderId="101" xfId="0" applyNumberFormat="1" applyFont="1" applyFill="1" applyBorder="1" applyAlignment="1">
      <alignment horizontal="right" vertical="center"/>
    </xf>
    <xf numFmtId="179" fontId="48" fillId="24" borderId="90" xfId="0" applyNumberFormat="1" applyFont="1" applyFill="1" applyBorder="1" applyAlignment="1">
      <alignment horizontal="right" vertical="center"/>
    </xf>
    <xf numFmtId="0" fontId="0" fillId="0" borderId="66" xfId="0" applyBorder="1" applyAlignment="1">
      <alignment/>
    </xf>
    <xf numFmtId="179" fontId="48" fillId="24" borderId="33" xfId="0" applyNumberFormat="1" applyFont="1" applyFill="1" applyBorder="1" applyAlignment="1">
      <alignment horizontal="right" vertical="center"/>
    </xf>
    <xf numFmtId="179" fontId="48" fillId="24" borderId="96" xfId="0" applyNumberFormat="1" applyFont="1" applyFill="1" applyBorder="1" applyAlignment="1">
      <alignment horizontal="right" vertical="center"/>
    </xf>
    <xf numFmtId="3" fontId="50" fillId="0" borderId="0" xfId="59" applyNumberFormat="1" applyFont="1" applyFill="1" applyAlignment="1">
      <alignment/>
    </xf>
    <xf numFmtId="0" fontId="47" fillId="24" borderId="0" xfId="82" applyFont="1" applyFill="1">
      <alignment/>
      <protection/>
    </xf>
    <xf numFmtId="0" fontId="58" fillId="24" borderId="0" xfId="82" applyFont="1" applyFill="1">
      <alignment/>
      <protection/>
    </xf>
    <xf numFmtId="0" fontId="47" fillId="24" borderId="0" xfId="82" applyFont="1" applyFill="1" applyBorder="1" applyAlignment="1">
      <alignment horizontal="right" vertical="center"/>
      <protection/>
    </xf>
    <xf numFmtId="0" fontId="63" fillId="18" borderId="149" xfId="82" applyFont="1" applyFill="1" applyBorder="1" applyAlignment="1">
      <alignment horizontal="center" vertical="center"/>
      <protection/>
    </xf>
    <xf numFmtId="0" fontId="63" fillId="18" borderId="21" xfId="82" applyFont="1" applyFill="1" applyBorder="1" applyAlignment="1">
      <alignment horizontal="center" vertical="center"/>
      <protection/>
    </xf>
    <xf numFmtId="0" fontId="46" fillId="24" borderId="99" xfId="82" applyFont="1" applyFill="1" applyBorder="1" applyAlignment="1">
      <alignment horizontal="right" vertical="center"/>
      <protection/>
    </xf>
    <xf numFmtId="179" fontId="46" fillId="24" borderId="100" xfId="59" applyNumberFormat="1" applyFont="1" applyFill="1" applyBorder="1" applyAlignment="1">
      <alignment vertical="center"/>
    </xf>
    <xf numFmtId="179" fontId="46" fillId="24" borderId="58" xfId="59" applyNumberFormat="1" applyFont="1" applyFill="1" applyBorder="1" applyAlignment="1">
      <alignment vertical="center"/>
    </xf>
    <xf numFmtId="179" fontId="46" fillId="24" borderId="60" xfId="59" applyNumberFormat="1" applyFont="1" applyFill="1" applyBorder="1" applyAlignment="1">
      <alignment horizontal="right" vertical="center"/>
    </xf>
    <xf numFmtId="3" fontId="47" fillId="24" borderId="35" xfId="59" applyNumberFormat="1" applyFont="1" applyFill="1" applyBorder="1" applyAlignment="1">
      <alignment vertical="center"/>
    </xf>
    <xf numFmtId="3" fontId="46" fillId="24" borderId="41" xfId="59" applyNumberFormat="1" applyFont="1" applyFill="1" applyBorder="1" applyAlignment="1">
      <alignment vertical="center"/>
    </xf>
    <xf numFmtId="3" fontId="47" fillId="24" borderId="96" xfId="59" applyNumberFormat="1" applyFont="1" applyFill="1" applyBorder="1" applyAlignment="1">
      <alignment horizontal="right" vertical="center"/>
    </xf>
    <xf numFmtId="0" fontId="47" fillId="0" borderId="0" xfId="76" applyFont="1">
      <alignment vertical="center"/>
      <protection/>
    </xf>
    <xf numFmtId="180" fontId="47" fillId="24" borderId="0" xfId="0" applyNumberFormat="1" applyFont="1" applyFill="1" applyBorder="1" applyAlignment="1" applyProtection="1">
      <alignment vertical="center" shrinkToFit="1"/>
      <protection locked="0"/>
    </xf>
    <xf numFmtId="0" fontId="63" fillId="18" borderId="21" xfId="76" applyFont="1" applyFill="1" applyBorder="1" applyAlignment="1">
      <alignment horizontal="center" vertical="center"/>
      <protection/>
    </xf>
    <xf numFmtId="0" fontId="65" fillId="0" borderId="37" xfId="76" applyFont="1" applyFill="1" applyBorder="1" applyAlignment="1">
      <alignment horizontal="center" vertical="center"/>
      <protection/>
    </xf>
    <xf numFmtId="195" fontId="65" fillId="0" borderId="0" xfId="0" applyNumberFormat="1" applyFont="1" applyFill="1" applyBorder="1" applyAlignment="1">
      <alignment horizontal="right"/>
    </xf>
    <xf numFmtId="195" fontId="65" fillId="0" borderId="23" xfId="0" applyNumberFormat="1" applyFont="1" applyFill="1" applyBorder="1" applyAlignment="1">
      <alignment horizontal="right"/>
    </xf>
    <xf numFmtId="0" fontId="65" fillId="0" borderId="0" xfId="0" applyFont="1" applyAlignment="1">
      <alignment/>
    </xf>
    <xf numFmtId="0" fontId="47" fillId="0" borderId="60" xfId="76" applyFont="1" applyFill="1" applyBorder="1" applyAlignment="1">
      <alignment horizontal="center" vertical="center"/>
      <protection/>
    </xf>
    <xf numFmtId="195" fontId="47" fillId="0" borderId="2" xfId="0" applyNumberFormat="1" applyFont="1" applyFill="1" applyBorder="1" applyAlignment="1">
      <alignment horizontal="right"/>
    </xf>
    <xf numFmtId="195" fontId="47" fillId="0" borderId="58" xfId="0" applyNumberFormat="1" applyFont="1" applyFill="1" applyBorder="1" applyAlignment="1">
      <alignment horizontal="right"/>
    </xf>
    <xf numFmtId="0" fontId="47" fillId="0" borderId="67" xfId="76" applyFont="1" applyFill="1" applyBorder="1" applyAlignment="1">
      <alignment horizontal="center" vertical="center"/>
      <protection/>
    </xf>
    <xf numFmtId="195" fontId="47" fillId="0" borderId="30" xfId="0" applyNumberFormat="1" applyFont="1" applyFill="1" applyBorder="1" applyAlignment="1">
      <alignment horizontal="right"/>
    </xf>
    <xf numFmtId="195" fontId="47" fillId="0" borderId="32" xfId="0" applyNumberFormat="1" applyFont="1" applyFill="1" applyBorder="1" applyAlignment="1">
      <alignment horizontal="right"/>
    </xf>
    <xf numFmtId="195" fontId="47" fillId="0" borderId="2" xfId="0" applyNumberFormat="1" applyFont="1" applyFill="1" applyBorder="1" applyAlignment="1">
      <alignment/>
    </xf>
    <xf numFmtId="195" fontId="47" fillId="0" borderId="58" xfId="0" applyNumberFormat="1" applyFont="1" applyFill="1" applyBorder="1" applyAlignment="1">
      <alignment/>
    </xf>
    <xf numFmtId="195" fontId="47" fillId="0" borderId="30" xfId="0" applyNumberFormat="1" applyFont="1" applyFill="1" applyBorder="1" applyAlignment="1">
      <alignment/>
    </xf>
    <xf numFmtId="195" fontId="47" fillId="0" borderId="32" xfId="0" applyNumberFormat="1" applyFont="1" applyFill="1" applyBorder="1" applyAlignment="1">
      <alignment/>
    </xf>
    <xf numFmtId="0" fontId="91" fillId="24" borderId="0" xfId="0" applyFont="1" applyFill="1" applyAlignment="1">
      <alignment horizontal="center" vertical="center"/>
    </xf>
    <xf numFmtId="0" fontId="91" fillId="24" borderId="0" xfId="0" applyFont="1" applyFill="1" applyAlignment="1">
      <alignment vertical="center"/>
    </xf>
    <xf numFmtId="179" fontId="47" fillId="24" borderId="13" xfId="59" applyNumberFormat="1" applyFont="1" applyFill="1" applyBorder="1" applyAlignment="1">
      <alignment horizontal="right" vertical="center"/>
    </xf>
    <xf numFmtId="179" fontId="47" fillId="24" borderId="14" xfId="59" applyNumberFormat="1" applyFont="1" applyFill="1" applyBorder="1" applyAlignment="1">
      <alignment horizontal="right" vertical="center"/>
    </xf>
    <xf numFmtId="3" fontId="47" fillId="24" borderId="38" xfId="59" applyNumberFormat="1" applyFont="1" applyFill="1" applyBorder="1" applyAlignment="1">
      <alignment horizontal="center" vertical="center"/>
    </xf>
    <xf numFmtId="179" fontId="47" fillId="21" borderId="77" xfId="59" applyNumberFormat="1" applyFont="1" applyFill="1" applyBorder="1" applyAlignment="1">
      <alignment horizontal="right" vertical="center"/>
    </xf>
    <xf numFmtId="179" fontId="47" fillId="21" borderId="78" xfId="59" applyNumberFormat="1" applyFont="1" applyFill="1" applyBorder="1" applyAlignment="1">
      <alignment horizontal="right" vertical="center"/>
    </xf>
    <xf numFmtId="179" fontId="47" fillId="21" borderId="80" xfId="59" applyNumberFormat="1" applyFont="1" applyFill="1" applyBorder="1" applyAlignment="1">
      <alignment horizontal="right" vertical="center"/>
    </xf>
    <xf numFmtId="179" fontId="47" fillId="21" borderId="81" xfId="59" applyNumberFormat="1" applyFont="1" applyFill="1" applyBorder="1" applyAlignment="1">
      <alignment horizontal="right" vertical="center"/>
    </xf>
    <xf numFmtId="179" fontId="47" fillId="21" borderId="162" xfId="59" applyNumberFormat="1" applyFont="1" applyFill="1" applyBorder="1" applyAlignment="1">
      <alignment horizontal="right" vertical="center"/>
    </xf>
    <xf numFmtId="179" fontId="47" fillId="21" borderId="163" xfId="59" applyNumberFormat="1" applyFont="1" applyFill="1" applyBorder="1" applyAlignment="1">
      <alignment horizontal="right" vertical="center"/>
    </xf>
    <xf numFmtId="179" fontId="47" fillId="24" borderId="164" xfId="59" applyNumberFormat="1" applyFont="1" applyFill="1" applyBorder="1" applyAlignment="1">
      <alignment horizontal="right" vertical="center"/>
    </xf>
    <xf numFmtId="179" fontId="47" fillId="0" borderId="58" xfId="59" applyNumberFormat="1" applyFont="1" applyFill="1" applyBorder="1" applyAlignment="1">
      <alignment horizontal="right" vertical="center"/>
    </xf>
    <xf numFmtId="179" fontId="47" fillId="0" borderId="59" xfId="59" applyNumberFormat="1" applyFont="1" applyFill="1" applyBorder="1" applyAlignment="1">
      <alignment horizontal="right" vertical="center"/>
    </xf>
    <xf numFmtId="179" fontId="65" fillId="0" borderId="13" xfId="59" applyNumberFormat="1" applyFont="1" applyFill="1" applyBorder="1" applyAlignment="1">
      <alignment vertical="center"/>
    </xf>
    <xf numFmtId="179" fontId="65" fillId="0" borderId="14" xfId="59" applyNumberFormat="1" applyFont="1" applyFill="1" applyBorder="1" applyAlignment="1">
      <alignment vertical="center"/>
    </xf>
    <xf numFmtId="179" fontId="65" fillId="0" borderId="76" xfId="59" applyNumberFormat="1" applyFont="1" applyFill="1" applyBorder="1" applyAlignment="1">
      <alignment vertical="center"/>
    </xf>
    <xf numFmtId="179" fontId="47" fillId="0" borderId="77" xfId="59" applyNumberFormat="1" applyFont="1" applyFill="1" applyBorder="1" applyAlignment="1">
      <alignment vertical="center"/>
    </xf>
    <xf numFmtId="179" fontId="47" fillId="0" borderId="78" xfId="59" applyNumberFormat="1" applyFont="1" applyFill="1" applyBorder="1" applyAlignment="1">
      <alignment vertical="center"/>
    </xf>
    <xf numFmtId="179" fontId="47" fillId="24" borderId="65" xfId="59" applyNumberFormat="1" applyFont="1" applyFill="1" applyBorder="1" applyAlignment="1">
      <alignment horizontal="center" vertical="center"/>
    </xf>
    <xf numFmtId="3" fontId="47" fillId="24" borderId="165" xfId="59" applyNumberFormat="1" applyFont="1" applyFill="1" applyBorder="1" applyAlignment="1">
      <alignment horizontal="center" vertical="center"/>
    </xf>
    <xf numFmtId="3" fontId="47" fillId="24" borderId="166" xfId="59" applyNumberFormat="1" applyFont="1" applyFill="1" applyBorder="1" applyAlignment="1">
      <alignment horizontal="center" vertical="center"/>
    </xf>
    <xf numFmtId="0" fontId="47" fillId="0" borderId="85" xfId="0" applyFont="1" applyBorder="1" applyAlignment="1">
      <alignment vertical="center"/>
    </xf>
    <xf numFmtId="179" fontId="47" fillId="21" borderId="167" xfId="59" applyNumberFormat="1" applyFont="1" applyFill="1" applyBorder="1" applyAlignment="1">
      <alignment vertical="center"/>
    </xf>
    <xf numFmtId="179" fontId="47" fillId="21" borderId="168" xfId="59" applyNumberFormat="1" applyFont="1" applyFill="1" applyBorder="1" applyAlignment="1">
      <alignment vertical="center"/>
    </xf>
    <xf numFmtId="179" fontId="47" fillId="24" borderId="169" xfId="59" applyNumberFormat="1" applyFont="1" applyFill="1" applyBorder="1" applyAlignment="1">
      <alignment horizontal="center" vertical="center"/>
    </xf>
    <xf numFmtId="3" fontId="47" fillId="24" borderId="170" xfId="59" applyNumberFormat="1" applyFont="1" applyFill="1" applyBorder="1" applyAlignment="1">
      <alignment horizontal="center" vertical="center"/>
    </xf>
    <xf numFmtId="3" fontId="47" fillId="24" borderId="91" xfId="59" applyNumberFormat="1" applyFont="1" applyFill="1" applyBorder="1" applyAlignment="1">
      <alignment/>
    </xf>
    <xf numFmtId="3" fontId="47" fillId="24" borderId="171" xfId="59" applyNumberFormat="1" applyFont="1" applyFill="1" applyBorder="1" applyAlignment="1">
      <alignment horizontal="center" vertical="center"/>
    </xf>
    <xf numFmtId="3" fontId="47" fillId="24" borderId="172" xfId="59" applyNumberFormat="1" applyFont="1" applyFill="1" applyBorder="1" applyAlignment="1">
      <alignment horizontal="center" vertical="center"/>
    </xf>
    <xf numFmtId="0" fontId="47" fillId="0" borderId="173" xfId="0" applyFont="1" applyBorder="1" applyAlignment="1">
      <alignment vertical="center"/>
    </xf>
    <xf numFmtId="179" fontId="47" fillId="21" borderId="150" xfId="59" applyNumberFormat="1" applyFont="1" applyFill="1" applyBorder="1" applyAlignment="1">
      <alignment vertical="center"/>
    </xf>
    <xf numFmtId="179" fontId="65" fillId="0" borderId="51" xfId="59" applyNumberFormat="1" applyFont="1" applyFill="1" applyBorder="1" applyAlignment="1">
      <alignment vertical="center"/>
    </xf>
    <xf numFmtId="179" fontId="65" fillId="0" borderId="52" xfId="59" applyNumberFormat="1" applyFont="1" applyFill="1" applyBorder="1" applyAlignment="1">
      <alignment vertical="center"/>
    </xf>
    <xf numFmtId="179" fontId="65" fillId="0" borderId="90" xfId="59" applyNumberFormat="1" applyFont="1" applyFill="1" applyBorder="1" applyAlignment="1">
      <alignment horizontal="center" vertical="center"/>
    </xf>
    <xf numFmtId="3" fontId="47" fillId="24" borderId="18" xfId="59" applyNumberFormat="1" applyFont="1" applyFill="1" applyBorder="1" applyAlignment="1">
      <alignment horizontal="center"/>
    </xf>
    <xf numFmtId="179" fontId="65" fillId="0" borderId="69" xfId="59" applyNumberFormat="1" applyFont="1" applyFill="1" applyBorder="1" applyAlignment="1">
      <alignment vertical="center"/>
    </xf>
    <xf numFmtId="179" fontId="65" fillId="0" borderId="70" xfId="59" applyNumberFormat="1" applyFont="1" applyFill="1" applyBorder="1" applyAlignment="1">
      <alignment vertical="center"/>
    </xf>
    <xf numFmtId="179" fontId="65" fillId="0" borderId="174" xfId="59" applyNumberFormat="1" applyFont="1" applyFill="1" applyBorder="1" applyAlignment="1">
      <alignment horizontal="center" vertical="center"/>
    </xf>
    <xf numFmtId="179" fontId="47" fillId="0" borderId="32" xfId="59" applyNumberFormat="1" applyFont="1" applyFill="1" applyBorder="1" applyAlignment="1">
      <alignment vertical="center"/>
    </xf>
    <xf numFmtId="179" fontId="47" fillId="0" borderId="66" xfId="59" applyNumberFormat="1" applyFont="1" applyFill="1" applyBorder="1" applyAlignment="1">
      <alignment vertical="center"/>
    </xf>
    <xf numFmtId="179" fontId="47" fillId="24" borderId="67" xfId="59" applyNumberFormat="1" applyFont="1" applyFill="1" applyBorder="1" applyAlignment="1">
      <alignment horizontal="center" vertical="center"/>
    </xf>
    <xf numFmtId="3" fontId="42" fillId="24" borderId="0" xfId="59" applyNumberFormat="1" applyFont="1" applyFill="1" applyBorder="1" applyAlignment="1">
      <alignment/>
    </xf>
    <xf numFmtId="179" fontId="65" fillId="21" borderId="28" xfId="59" applyNumberFormat="1" applyFont="1" applyFill="1" applyBorder="1" applyAlignment="1">
      <alignment vertical="center"/>
    </xf>
    <xf numFmtId="179" fontId="47" fillId="21" borderId="154" xfId="59" applyNumberFormat="1" applyFont="1" applyFill="1" applyBorder="1" applyAlignment="1">
      <alignment vertical="center"/>
    </xf>
    <xf numFmtId="179" fontId="65" fillId="21" borderId="100" xfId="59" applyNumberFormat="1" applyFont="1" applyFill="1" applyBorder="1" applyAlignment="1">
      <alignment vertical="center"/>
    </xf>
    <xf numFmtId="179" fontId="65" fillId="21" borderId="33" xfId="59" applyNumberFormat="1" applyFont="1" applyFill="1" applyBorder="1" applyAlignment="1">
      <alignment vertical="center"/>
    </xf>
    <xf numFmtId="179" fontId="47" fillId="21" borderId="157" xfId="59" applyNumberFormat="1" applyFont="1" applyFill="1" applyBorder="1" applyAlignment="1">
      <alignment vertical="center"/>
    </xf>
    <xf numFmtId="0" fontId="91" fillId="24" borderId="0" xfId="0" applyFont="1" applyFill="1" applyAlignment="1">
      <alignment/>
    </xf>
    <xf numFmtId="0" fontId="47" fillId="21" borderId="33" xfId="0" applyFont="1" applyFill="1" applyBorder="1" applyAlignment="1">
      <alignment horizontal="center" vertical="center"/>
    </xf>
    <xf numFmtId="0" fontId="57" fillId="0" borderId="0" xfId="0" applyFont="1" applyFill="1" applyAlignment="1">
      <alignment vertical="center"/>
    </xf>
    <xf numFmtId="0" fontId="91" fillId="24" borderId="0" xfId="0" applyFont="1" applyFill="1" applyBorder="1" applyAlignment="1">
      <alignment vertical="center"/>
    </xf>
    <xf numFmtId="176" fontId="57" fillId="24" borderId="0" xfId="0" applyNumberFormat="1" applyFont="1" applyFill="1" applyBorder="1" applyAlignment="1">
      <alignment horizontal="right" vertical="center"/>
    </xf>
    <xf numFmtId="0" fontId="47" fillId="21" borderId="158" xfId="0" applyFont="1" applyFill="1" applyBorder="1" applyAlignment="1">
      <alignment/>
    </xf>
    <xf numFmtId="0" fontId="47" fillId="21" borderId="161" xfId="0" applyFont="1" applyFill="1" applyBorder="1" applyAlignment="1">
      <alignment/>
    </xf>
    <xf numFmtId="0" fontId="47" fillId="21" borderId="29" xfId="0" applyFont="1" applyFill="1" applyBorder="1" applyAlignment="1">
      <alignment/>
    </xf>
    <xf numFmtId="0" fontId="41" fillId="24" borderId="0" xfId="0" applyFont="1" applyFill="1" applyAlignment="1">
      <alignment vertical="top"/>
    </xf>
    <xf numFmtId="0" fontId="45" fillId="24" borderId="30" xfId="0" applyFont="1" applyFill="1" applyBorder="1" applyAlignment="1">
      <alignment horizontal="left" vertical="center"/>
    </xf>
    <xf numFmtId="0" fontId="66" fillId="0" borderId="41" xfId="0" applyFont="1" applyBorder="1" applyAlignment="1">
      <alignment horizontal="left" vertical="center" wrapText="1"/>
    </xf>
    <xf numFmtId="0" fontId="66" fillId="0" borderId="100" xfId="0" applyFont="1" applyBorder="1" applyAlignment="1">
      <alignment horizontal="left" vertical="center" wrapText="1"/>
    </xf>
    <xf numFmtId="0" fontId="45" fillId="24" borderId="62" xfId="0" applyFont="1" applyFill="1" applyBorder="1" applyAlignment="1">
      <alignment vertical="center"/>
    </xf>
    <xf numFmtId="0" fontId="47" fillId="24" borderId="78" xfId="0" applyFont="1" applyFill="1" applyBorder="1" applyAlignment="1">
      <alignment horizontal="left" vertical="center"/>
    </xf>
    <xf numFmtId="0" fontId="47" fillId="24" borderId="163" xfId="0" applyFont="1" applyFill="1" applyBorder="1" applyAlignment="1">
      <alignment horizontal="left" vertical="center"/>
    </xf>
    <xf numFmtId="179" fontId="47" fillId="24" borderId="175" xfId="59" applyNumberFormat="1" applyFont="1" applyFill="1" applyBorder="1" applyAlignment="1">
      <alignment horizontal="right" vertical="center"/>
    </xf>
    <xf numFmtId="0" fontId="47" fillId="24" borderId="176" xfId="0" applyFont="1" applyFill="1" applyBorder="1" applyAlignment="1">
      <alignment vertical="center"/>
    </xf>
    <xf numFmtId="0" fontId="47" fillId="24" borderId="177" xfId="0" applyFont="1" applyFill="1" applyBorder="1" applyAlignment="1">
      <alignment vertical="center"/>
    </xf>
    <xf numFmtId="0" fontId="47" fillId="24" borderId="178" xfId="0" applyFont="1" applyFill="1" applyBorder="1" applyAlignment="1">
      <alignment vertical="center"/>
    </xf>
    <xf numFmtId="0" fontId="34" fillId="24" borderId="0" xfId="0" applyFont="1" applyFill="1" applyAlignment="1">
      <alignment/>
    </xf>
    <xf numFmtId="0" fontId="69" fillId="18" borderId="179" xfId="0" applyFont="1" applyFill="1" applyBorder="1" applyAlignment="1">
      <alignment horizontal="center" vertical="center" shrinkToFit="1"/>
    </xf>
    <xf numFmtId="0" fontId="69" fillId="18" borderId="180" xfId="0" applyFont="1" applyFill="1" applyBorder="1" applyAlignment="1">
      <alignment horizontal="center" vertical="center" shrinkToFit="1"/>
    </xf>
    <xf numFmtId="0" fontId="71" fillId="18" borderId="32" xfId="0" applyFont="1" applyFill="1" applyBorder="1" applyAlignment="1">
      <alignment horizontal="center" vertical="center" shrinkToFit="1"/>
    </xf>
    <xf numFmtId="0" fontId="65" fillId="24" borderId="32" xfId="0" applyFont="1" applyFill="1" applyBorder="1" applyAlignment="1">
      <alignment horizontal="right" vertical="center"/>
    </xf>
    <xf numFmtId="0" fontId="65" fillId="24" borderId="95" xfId="0" applyFont="1" applyFill="1" applyBorder="1" applyAlignment="1">
      <alignment horizontal="right" vertical="center"/>
    </xf>
    <xf numFmtId="179" fontId="45" fillId="24" borderId="88" xfId="0" applyNumberFormat="1" applyFont="1" applyFill="1" applyBorder="1" applyAlignment="1">
      <alignment horizontal="right" vertical="center"/>
    </xf>
    <xf numFmtId="179" fontId="45" fillId="24" borderId="77" xfId="0" applyNumberFormat="1" applyFont="1" applyFill="1" applyBorder="1" applyAlignment="1">
      <alignment horizontal="right" vertical="center"/>
    </xf>
    <xf numFmtId="179" fontId="48" fillId="24" borderId="51" xfId="0" applyNumberFormat="1" applyFont="1" applyFill="1" applyBorder="1" applyAlignment="1">
      <alignment horizontal="right" vertical="center"/>
    </xf>
    <xf numFmtId="179" fontId="45" fillId="24" borderId="181" xfId="0" applyNumberFormat="1" applyFont="1" applyFill="1" applyBorder="1" applyAlignment="1">
      <alignment horizontal="right" vertical="center"/>
    </xf>
    <xf numFmtId="179" fontId="45" fillId="24" borderId="182" xfId="0" applyNumberFormat="1" applyFont="1" applyFill="1" applyBorder="1" applyAlignment="1">
      <alignment horizontal="right" vertical="center"/>
    </xf>
    <xf numFmtId="179" fontId="45" fillId="24" borderId="183" xfId="0" applyNumberFormat="1" applyFont="1" applyFill="1" applyBorder="1" applyAlignment="1">
      <alignment horizontal="right" vertical="center"/>
    </xf>
    <xf numFmtId="3" fontId="46" fillId="24" borderId="59" xfId="59" applyNumberFormat="1" applyFont="1" applyFill="1" applyBorder="1" applyAlignment="1">
      <alignment vertical="center"/>
    </xf>
    <xf numFmtId="0" fontId="63" fillId="18" borderId="147" xfId="82" applyFont="1" applyFill="1" applyBorder="1" applyAlignment="1">
      <alignment horizontal="center" vertical="center"/>
      <protection/>
    </xf>
    <xf numFmtId="195" fontId="65" fillId="0" borderId="63" xfId="0" applyNumberFormat="1" applyFont="1" applyFill="1" applyBorder="1" applyAlignment="1">
      <alignment horizontal="right"/>
    </xf>
    <xf numFmtId="195" fontId="47" fillId="0" borderId="59" xfId="0" applyNumberFormat="1" applyFont="1" applyFill="1" applyBorder="1" applyAlignment="1">
      <alignment horizontal="right"/>
    </xf>
    <xf numFmtId="195" fontId="47" fillId="0" borderId="66" xfId="0" applyNumberFormat="1" applyFont="1" applyFill="1" applyBorder="1" applyAlignment="1">
      <alignment horizontal="right"/>
    </xf>
    <xf numFmtId="0" fontId="63" fillId="18" borderId="15" xfId="82" applyFont="1" applyFill="1" applyBorder="1" applyAlignment="1">
      <alignment horizontal="center" vertical="center"/>
      <protection/>
    </xf>
    <xf numFmtId="195" fontId="47" fillId="0" borderId="99" xfId="0" applyNumberFormat="1" applyFont="1" applyFill="1" applyBorder="1" applyAlignment="1">
      <alignment/>
    </xf>
    <xf numFmtId="195" fontId="47" fillId="0" borderId="96" xfId="0" applyNumberFormat="1" applyFont="1" applyFill="1" applyBorder="1" applyAlignment="1">
      <alignment/>
    </xf>
    <xf numFmtId="0" fontId="47" fillId="24" borderId="0" xfId="76" applyFont="1" applyFill="1">
      <alignment vertical="center"/>
      <protection/>
    </xf>
    <xf numFmtId="0" fontId="65" fillId="24" borderId="0" xfId="0" applyFont="1" applyFill="1" applyAlignment="1">
      <alignment/>
    </xf>
    <xf numFmtId="193" fontId="47" fillId="24" borderId="0" xfId="0" applyNumberFormat="1" applyFont="1" applyFill="1" applyAlignment="1">
      <alignment/>
    </xf>
    <xf numFmtId="193" fontId="65" fillId="24" borderId="0" xfId="0" applyNumberFormat="1" applyFont="1" applyFill="1" applyBorder="1" applyAlignment="1">
      <alignment/>
    </xf>
    <xf numFmtId="193" fontId="47" fillId="24" borderId="0" xfId="0" applyNumberFormat="1" applyFont="1" applyFill="1" applyBorder="1" applyAlignment="1">
      <alignment/>
    </xf>
    <xf numFmtId="0" fontId="90" fillId="24" borderId="0" xfId="76" applyFont="1" applyFill="1" applyBorder="1">
      <alignment vertical="center"/>
      <protection/>
    </xf>
    <xf numFmtId="0" fontId="47" fillId="24" borderId="0" xfId="76" applyFont="1" applyFill="1" applyBorder="1">
      <alignment vertical="center"/>
      <protection/>
    </xf>
    <xf numFmtId="191" fontId="47" fillId="24" borderId="0" xfId="76" applyNumberFormat="1" applyFont="1" applyFill="1" applyBorder="1">
      <alignment vertical="center"/>
      <protection/>
    </xf>
    <xf numFmtId="0" fontId="58" fillId="24" borderId="0" xfId="76" applyFont="1" applyFill="1">
      <alignment vertical="center"/>
      <protection/>
    </xf>
    <xf numFmtId="0" fontId="65" fillId="24" borderId="0" xfId="0" applyFont="1" applyFill="1" applyBorder="1" applyAlignment="1">
      <alignment/>
    </xf>
    <xf numFmtId="0" fontId="41" fillId="24" borderId="0" xfId="76" applyFont="1" applyFill="1" applyBorder="1" applyAlignment="1">
      <alignment vertical="center"/>
      <protection/>
    </xf>
    <xf numFmtId="0" fontId="41" fillId="24" borderId="0" xfId="76" applyFont="1" applyFill="1" applyBorder="1">
      <alignment vertical="center"/>
      <protection/>
    </xf>
    <xf numFmtId="0" fontId="41" fillId="24" borderId="0" xfId="75" applyFont="1" applyFill="1" applyBorder="1" applyAlignment="1">
      <alignment vertical="center"/>
      <protection/>
    </xf>
    <xf numFmtId="0" fontId="47" fillId="24" borderId="0" xfId="76" applyFont="1" applyFill="1" applyBorder="1" applyAlignment="1">
      <alignment horizontal="center" vertical="center"/>
      <protection/>
    </xf>
    <xf numFmtId="0" fontId="65" fillId="24" borderId="184" xfId="76" applyFont="1" applyFill="1" applyBorder="1" applyAlignment="1">
      <alignment vertical="center"/>
      <protection/>
    </xf>
    <xf numFmtId="0" fontId="65" fillId="24" borderId="0" xfId="75" applyFont="1" applyFill="1" applyBorder="1" applyAlignment="1">
      <alignment vertical="center"/>
      <protection/>
    </xf>
    <xf numFmtId="0" fontId="47" fillId="24" borderId="184" xfId="76" applyFont="1" applyFill="1" applyBorder="1" applyAlignment="1">
      <alignment vertical="center"/>
      <protection/>
    </xf>
    <xf numFmtId="0" fontId="47" fillId="24" borderId="41" xfId="75" applyFont="1" applyFill="1" applyBorder="1" applyAlignment="1">
      <alignment vertical="center"/>
      <protection/>
    </xf>
    <xf numFmtId="0" fontId="47" fillId="24" borderId="2" xfId="75" applyFont="1" applyFill="1" applyBorder="1" applyAlignment="1">
      <alignment vertical="center"/>
      <protection/>
    </xf>
    <xf numFmtId="0" fontId="47" fillId="24" borderId="148" xfId="76" applyFont="1" applyFill="1" applyBorder="1" applyAlignment="1">
      <alignment vertical="center"/>
      <protection/>
    </xf>
    <xf numFmtId="0" fontId="47" fillId="24" borderId="31" xfId="76" applyFont="1" applyFill="1" applyBorder="1">
      <alignment vertical="center"/>
      <protection/>
    </xf>
    <xf numFmtId="0" fontId="47" fillId="24" borderId="30" xfId="75" applyFont="1" applyFill="1" applyBorder="1" applyAlignment="1">
      <alignment vertical="center"/>
      <protection/>
    </xf>
    <xf numFmtId="0" fontId="78" fillId="24" borderId="0" xfId="75" applyFont="1" applyFill="1" applyBorder="1" applyAlignment="1">
      <alignment vertical="center"/>
      <protection/>
    </xf>
    <xf numFmtId="0" fontId="41" fillId="24" borderId="2" xfId="75" applyFont="1" applyFill="1" applyBorder="1" applyAlignment="1">
      <alignment vertical="center"/>
      <protection/>
    </xf>
    <xf numFmtId="0" fontId="41" fillId="24" borderId="30" xfId="75" applyFont="1" applyFill="1" applyBorder="1" applyAlignment="1">
      <alignment vertical="center"/>
      <protection/>
    </xf>
    <xf numFmtId="0" fontId="57" fillId="24" borderId="0" xfId="0" applyFont="1" applyFill="1" applyAlignment="1">
      <alignment vertical="top"/>
    </xf>
    <xf numFmtId="3" fontId="66" fillId="24" borderId="0" xfId="59" applyNumberFormat="1" applyFont="1" applyFill="1" applyAlignment="1">
      <alignment vertical="top"/>
    </xf>
    <xf numFmtId="0" fontId="33" fillId="0" borderId="0" xfId="0" applyFont="1" applyBorder="1" applyAlignment="1">
      <alignment horizontal="center" vertical="top"/>
    </xf>
    <xf numFmtId="0" fontId="32" fillId="24" borderId="58" xfId="0" applyFont="1" applyFill="1" applyBorder="1" applyAlignment="1">
      <alignment horizontal="center" vertical="center"/>
    </xf>
    <xf numFmtId="0" fontId="75" fillId="24" borderId="58" xfId="0" applyFont="1" applyFill="1" applyBorder="1" applyAlignment="1">
      <alignment horizontal="center" vertical="center" wrapText="1"/>
    </xf>
    <xf numFmtId="0" fontId="32" fillId="24" borderId="58" xfId="0" applyFont="1" applyFill="1" applyBorder="1" applyAlignment="1">
      <alignment/>
    </xf>
    <xf numFmtId="0" fontId="32" fillId="24" borderId="58" xfId="0" applyFont="1" applyFill="1" applyBorder="1" applyAlignment="1">
      <alignment horizontal="center"/>
    </xf>
    <xf numFmtId="0" fontId="47" fillId="24" borderId="38" xfId="0" applyFont="1" applyFill="1" applyBorder="1" applyAlignment="1">
      <alignment vertical="center"/>
    </xf>
    <xf numFmtId="0" fontId="41" fillId="24" borderId="55" xfId="0" applyFont="1" applyFill="1" applyBorder="1" applyAlignment="1">
      <alignment vertical="center"/>
    </xf>
    <xf numFmtId="179" fontId="45" fillId="21" borderId="53" xfId="0" applyNumberFormat="1" applyFont="1" applyFill="1" applyBorder="1" applyAlignment="1" applyProtection="1">
      <alignment vertical="center"/>
      <protection locked="0"/>
    </xf>
    <xf numFmtId="0" fontId="45" fillId="24" borderId="62" xfId="0" applyFont="1" applyFill="1" applyBorder="1" applyAlignment="1">
      <alignment horizontal="right" vertical="center"/>
    </xf>
    <xf numFmtId="0" fontId="32" fillId="24" borderId="0" xfId="0" applyFont="1" applyFill="1" applyBorder="1" applyAlignment="1">
      <alignment horizontal="center" vertical="center"/>
    </xf>
    <xf numFmtId="0" fontId="32" fillId="24" borderId="55" xfId="0" applyFont="1" applyFill="1" applyBorder="1" applyAlignment="1">
      <alignment horizontal="center" vertical="center"/>
    </xf>
    <xf numFmtId="179" fontId="45" fillId="24" borderId="59" xfId="0" applyNumberFormat="1" applyFont="1" applyFill="1" applyBorder="1" applyAlignment="1">
      <alignment vertical="center"/>
    </xf>
    <xf numFmtId="0" fontId="50" fillId="24" borderId="35" xfId="0" applyFont="1" applyFill="1" applyBorder="1" applyAlignment="1">
      <alignment horizontal="center" vertical="center"/>
    </xf>
    <xf numFmtId="179" fontId="47" fillId="24" borderId="183" xfId="59" applyNumberFormat="1" applyFont="1" applyFill="1" applyBorder="1" applyAlignment="1">
      <alignment horizontal="right" vertical="center"/>
    </xf>
    <xf numFmtId="179" fontId="47" fillId="24" borderId="185" xfId="59" applyNumberFormat="1" applyFont="1" applyFill="1" applyBorder="1" applyAlignment="1">
      <alignment horizontal="right" vertical="center"/>
    </xf>
    <xf numFmtId="0" fontId="45" fillId="24" borderId="62" xfId="0" applyFont="1" applyFill="1" applyBorder="1" applyAlignment="1">
      <alignment horizontal="center" vertical="center"/>
    </xf>
    <xf numFmtId="0" fontId="32" fillId="24" borderId="37" xfId="0" applyFont="1" applyFill="1" applyBorder="1" applyAlignment="1">
      <alignment horizontal="center" vertical="center"/>
    </xf>
    <xf numFmtId="0" fontId="50" fillId="24" borderId="29" xfId="0" applyFont="1" applyFill="1" applyBorder="1" applyAlignment="1">
      <alignment horizontal="left" vertical="center"/>
    </xf>
    <xf numFmtId="0" fontId="45" fillId="24" borderId="29" xfId="0" applyFont="1" applyFill="1" applyBorder="1" applyAlignment="1">
      <alignment vertical="center"/>
    </xf>
    <xf numFmtId="179" fontId="45" fillId="24" borderId="186" xfId="0" applyNumberFormat="1" applyFont="1" applyFill="1" applyBorder="1" applyAlignment="1">
      <alignment vertical="center"/>
    </xf>
    <xf numFmtId="179" fontId="45" fillId="24" borderId="187" xfId="0" applyNumberFormat="1" applyFont="1" applyFill="1" applyBorder="1" applyAlignment="1" applyProtection="1">
      <alignment vertical="center"/>
      <protection locked="0"/>
    </xf>
    <xf numFmtId="179" fontId="45" fillId="24" borderId="188" xfId="0" applyNumberFormat="1" applyFont="1" applyFill="1" applyBorder="1" applyAlignment="1">
      <alignment vertical="center"/>
    </xf>
    <xf numFmtId="179" fontId="45" fillId="24" borderId="96" xfId="0" applyNumberFormat="1" applyFont="1" applyFill="1" applyBorder="1" applyAlignment="1">
      <alignment vertical="center"/>
    </xf>
    <xf numFmtId="0" fontId="41" fillId="24" borderId="33" xfId="0" applyFont="1" applyFill="1" applyBorder="1" applyAlignment="1">
      <alignment vertical="center"/>
    </xf>
    <xf numFmtId="0" fontId="54" fillId="18" borderId="54" xfId="0" applyFont="1" applyFill="1" applyBorder="1" applyAlignment="1">
      <alignment horizontal="center" vertical="center"/>
    </xf>
    <xf numFmtId="179" fontId="45" fillId="21" borderId="12" xfId="0" applyNumberFormat="1" applyFont="1" applyFill="1" applyBorder="1" applyAlignment="1" applyProtection="1">
      <alignment horizontal="right" vertical="center"/>
      <protection locked="0"/>
    </xf>
    <xf numFmtId="0" fontId="0" fillId="24" borderId="0" xfId="0" applyFill="1" applyBorder="1" applyAlignment="1">
      <alignment vertical="center"/>
    </xf>
    <xf numFmtId="0" fontId="0" fillId="24" borderId="29" xfId="0" applyFill="1" applyBorder="1" applyAlignment="1">
      <alignment vertical="center"/>
    </xf>
    <xf numFmtId="179" fontId="45" fillId="21" borderId="34" xfId="0" applyNumberFormat="1" applyFont="1" applyFill="1" applyBorder="1" applyAlignment="1" applyProtection="1">
      <alignment horizontal="right" vertical="center"/>
      <protection locked="0"/>
    </xf>
    <xf numFmtId="179" fontId="45" fillId="24" borderId="91" xfId="0" applyNumberFormat="1" applyFont="1" applyFill="1" applyBorder="1" applyAlignment="1">
      <alignment horizontal="right" vertical="center"/>
    </xf>
    <xf numFmtId="179" fontId="45" fillId="24" borderId="90" xfId="59" applyNumberFormat="1" applyFont="1" applyFill="1" applyBorder="1" applyAlignment="1">
      <alignment horizontal="right" vertical="center"/>
    </xf>
    <xf numFmtId="3" fontId="41" fillId="24" borderId="0" xfId="59" applyNumberFormat="1" applyFont="1" applyFill="1" applyBorder="1" applyAlignment="1">
      <alignment horizontal="center" vertical="top"/>
    </xf>
    <xf numFmtId="0" fontId="45" fillId="24" borderId="17" xfId="0" applyFont="1" applyFill="1" applyBorder="1" applyAlignment="1">
      <alignment horizontal="left" vertical="center"/>
    </xf>
    <xf numFmtId="0" fontId="0" fillId="0" borderId="17" xfId="0" applyFont="1" applyBorder="1" applyAlignment="1">
      <alignment horizontal="left" vertical="center"/>
    </xf>
    <xf numFmtId="0" fontId="45" fillId="24" borderId="38" xfId="0" applyFont="1" applyFill="1" applyBorder="1" applyAlignment="1">
      <alignment horizontal="center" vertical="center"/>
    </xf>
    <xf numFmtId="0" fontId="45" fillId="24" borderId="71" xfId="0" applyFont="1" applyFill="1" applyBorder="1" applyAlignment="1">
      <alignment horizontal="left" vertical="center"/>
    </xf>
    <xf numFmtId="0" fontId="0" fillId="0" borderId="71" xfId="0" applyFont="1" applyBorder="1" applyAlignment="1">
      <alignment horizontal="left" vertical="center"/>
    </xf>
    <xf numFmtId="0" fontId="0" fillId="24" borderId="101" xfId="0" applyFont="1" applyFill="1" applyBorder="1" applyAlignment="1">
      <alignment horizontal="left" vertical="center"/>
    </xf>
    <xf numFmtId="0" fontId="45" fillId="24" borderId="180" xfId="0" applyFont="1" applyFill="1" applyBorder="1" applyAlignment="1">
      <alignment horizontal="center" vertical="center"/>
    </xf>
    <xf numFmtId="0" fontId="45" fillId="24" borderId="189" xfId="0" applyFont="1" applyFill="1" applyBorder="1" applyAlignment="1">
      <alignment horizontal="center" vertical="center"/>
    </xf>
    <xf numFmtId="0" fontId="45" fillId="24" borderId="37" xfId="0" applyFont="1" applyFill="1" applyBorder="1" applyAlignment="1">
      <alignment horizontal="center" vertical="center"/>
    </xf>
    <xf numFmtId="0" fontId="45" fillId="24" borderId="30" xfId="0" applyFont="1" applyFill="1" applyBorder="1" applyAlignment="1">
      <alignment vertical="center"/>
    </xf>
    <xf numFmtId="0" fontId="0" fillId="0" borderId="30" xfId="0" applyFont="1" applyBorder="1" applyAlignment="1">
      <alignment horizontal="left" vertical="center"/>
    </xf>
    <xf numFmtId="179" fontId="45" fillId="24" borderId="54" xfId="0" applyNumberFormat="1" applyFont="1" applyFill="1" applyBorder="1" applyAlignment="1" applyProtection="1">
      <alignment horizontal="right" vertical="center"/>
      <protection locked="0"/>
    </xf>
    <xf numFmtId="0" fontId="45" fillId="24" borderId="62" xfId="0" applyFont="1" applyFill="1" applyBorder="1" applyAlignment="1">
      <alignment horizontal="left" vertical="center"/>
    </xf>
    <xf numFmtId="0" fontId="0" fillId="0" borderId="62" xfId="0" applyFont="1" applyBorder="1" applyAlignment="1">
      <alignment horizontal="left" vertical="center"/>
    </xf>
    <xf numFmtId="179" fontId="45" fillId="21" borderId="190" xfId="0" applyNumberFormat="1" applyFont="1" applyFill="1" applyBorder="1" applyAlignment="1" applyProtection="1">
      <alignment horizontal="right" vertical="center"/>
      <protection locked="0"/>
    </xf>
    <xf numFmtId="179" fontId="45" fillId="21" borderId="69" xfId="0" applyNumberFormat="1" applyFont="1" applyFill="1" applyBorder="1" applyAlignment="1" applyProtection="1">
      <alignment horizontal="right" vertical="center"/>
      <protection locked="0"/>
    </xf>
    <xf numFmtId="179" fontId="45" fillId="21" borderId="70" xfId="0" applyNumberFormat="1" applyFont="1" applyFill="1" applyBorder="1" applyAlignment="1" applyProtection="1">
      <alignment horizontal="right" vertical="center"/>
      <protection locked="0"/>
    </xf>
    <xf numFmtId="179" fontId="45" fillId="21" borderId="63" xfId="0" applyNumberFormat="1" applyFont="1" applyFill="1" applyBorder="1" applyAlignment="1" applyProtection="1">
      <alignment horizontal="right" vertical="center"/>
      <protection locked="0"/>
    </xf>
    <xf numFmtId="179" fontId="45" fillId="24" borderId="32" xfId="0" applyNumberFormat="1" applyFont="1" applyFill="1" applyBorder="1" applyAlignment="1" applyProtection="1">
      <alignment horizontal="right" vertical="center"/>
      <protection locked="0"/>
    </xf>
    <xf numFmtId="179" fontId="45" fillId="24" borderId="66" xfId="0" applyNumberFormat="1" applyFont="1" applyFill="1" applyBorder="1" applyAlignment="1" applyProtection="1">
      <alignment horizontal="right" vertical="center"/>
      <protection locked="0"/>
    </xf>
    <xf numFmtId="179" fontId="45" fillId="21" borderId="14" xfId="0" applyNumberFormat="1" applyFont="1" applyFill="1" applyBorder="1" applyAlignment="1" applyProtection="1">
      <alignment horizontal="right" vertical="center"/>
      <protection locked="0"/>
    </xf>
    <xf numFmtId="179" fontId="45" fillId="24" borderId="51" xfId="0" applyNumberFormat="1" applyFont="1" applyFill="1" applyBorder="1" applyAlignment="1">
      <alignment horizontal="right" vertical="center"/>
    </xf>
    <xf numFmtId="179" fontId="45" fillId="24" borderId="52" xfId="0" applyNumberFormat="1" applyFont="1" applyFill="1" applyBorder="1" applyAlignment="1">
      <alignment horizontal="right" vertical="center"/>
    </xf>
    <xf numFmtId="179" fontId="45" fillId="24" borderId="191" xfId="0" applyNumberFormat="1" applyFont="1" applyFill="1" applyBorder="1" applyAlignment="1" applyProtection="1">
      <alignment horizontal="right" vertical="center"/>
      <protection locked="0"/>
    </xf>
    <xf numFmtId="179" fontId="45" fillId="24" borderId="183" xfId="0" applyNumberFormat="1" applyFont="1" applyFill="1" applyBorder="1" applyAlignment="1" applyProtection="1">
      <alignment horizontal="right" vertical="center"/>
      <protection locked="0"/>
    </xf>
    <xf numFmtId="179" fontId="45" fillId="24" borderId="185" xfId="0" applyNumberFormat="1" applyFont="1" applyFill="1" applyBorder="1" applyAlignment="1" applyProtection="1">
      <alignment horizontal="right" vertical="center"/>
      <protection locked="0"/>
    </xf>
    <xf numFmtId="179" fontId="45" fillId="24" borderId="175" xfId="59" applyNumberFormat="1" applyFont="1" applyFill="1" applyBorder="1" applyAlignment="1">
      <alignment horizontal="right" vertical="center"/>
    </xf>
    <xf numFmtId="0" fontId="92" fillId="0" borderId="0" xfId="80" applyFont="1" applyAlignment="1">
      <alignment vertical="center"/>
      <protection/>
    </xf>
    <xf numFmtId="179" fontId="93" fillId="25" borderId="13" xfId="59" applyNumberFormat="1" applyFont="1" applyFill="1" applyBorder="1" applyAlignment="1">
      <alignment horizontal="right" vertical="center"/>
    </xf>
    <xf numFmtId="179" fontId="93" fillId="25" borderId="14" xfId="59" applyNumberFormat="1" applyFont="1" applyFill="1" applyBorder="1" applyAlignment="1">
      <alignment horizontal="right" vertical="center"/>
    </xf>
    <xf numFmtId="179" fontId="93" fillId="25" borderId="36" xfId="59" applyNumberFormat="1" applyFont="1" applyFill="1" applyBorder="1" applyAlignment="1">
      <alignment horizontal="right" vertical="center"/>
    </xf>
    <xf numFmtId="179" fontId="93" fillId="25" borderId="58" xfId="59" applyNumberFormat="1" applyFont="1" applyFill="1" applyBorder="1" applyAlignment="1">
      <alignment horizontal="right" vertical="center"/>
    </xf>
    <xf numFmtId="179" fontId="93" fillId="25" borderId="59" xfId="59" applyNumberFormat="1" applyFont="1" applyFill="1" applyBorder="1" applyAlignment="1">
      <alignment horizontal="right" vertical="center"/>
    </xf>
    <xf numFmtId="179" fontId="93" fillId="25" borderId="60" xfId="59" applyNumberFormat="1" applyFont="1" applyFill="1" applyBorder="1" applyAlignment="1">
      <alignment horizontal="right" vertical="center"/>
    </xf>
    <xf numFmtId="179" fontId="93" fillId="25" borderId="77" xfId="59" applyNumberFormat="1" applyFont="1" applyFill="1" applyBorder="1" applyAlignment="1">
      <alignment horizontal="right" vertical="center"/>
    </xf>
    <xf numFmtId="179" fontId="93" fillId="25" borderId="78" xfId="59" applyNumberFormat="1" applyFont="1" applyFill="1" applyBorder="1" applyAlignment="1">
      <alignment horizontal="right" vertical="center"/>
    </xf>
    <xf numFmtId="179" fontId="93" fillId="25" borderId="65" xfId="59" applyNumberFormat="1" applyFont="1" applyFill="1" applyBorder="1" applyAlignment="1">
      <alignment horizontal="right" vertical="center"/>
    </xf>
    <xf numFmtId="179" fontId="47" fillId="25" borderId="58" xfId="59" applyNumberFormat="1" applyFont="1" applyFill="1" applyBorder="1" applyAlignment="1">
      <alignment horizontal="right" vertical="center"/>
    </xf>
    <xf numFmtId="179" fontId="47" fillId="25" borderId="59" xfId="59" applyNumberFormat="1" applyFont="1" applyFill="1" applyBorder="1" applyAlignment="1">
      <alignment horizontal="right" vertical="center"/>
    </xf>
    <xf numFmtId="179" fontId="47" fillId="25" borderId="60" xfId="59" applyNumberFormat="1" applyFont="1" applyFill="1" applyBorder="1" applyAlignment="1">
      <alignment horizontal="right" vertical="center"/>
    </xf>
    <xf numFmtId="179" fontId="47" fillId="25" borderId="13" xfId="59" applyNumberFormat="1" applyFont="1" applyFill="1" applyBorder="1" applyAlignment="1">
      <alignment horizontal="right" vertical="center"/>
    </xf>
    <xf numFmtId="179" fontId="47" fillId="25" borderId="14" xfId="59" applyNumberFormat="1" applyFont="1" applyFill="1" applyBorder="1" applyAlignment="1">
      <alignment horizontal="right" vertical="center"/>
    </xf>
    <xf numFmtId="179" fontId="47" fillId="25" borderId="36" xfId="59" applyNumberFormat="1" applyFont="1" applyFill="1" applyBorder="1" applyAlignment="1">
      <alignment horizontal="right" vertical="center"/>
    </xf>
    <xf numFmtId="179" fontId="47" fillId="25" borderId="77" xfId="59" applyNumberFormat="1" applyFont="1" applyFill="1" applyBorder="1" applyAlignment="1">
      <alignment horizontal="right" vertical="center"/>
    </xf>
    <xf numFmtId="179" fontId="47" fillId="25" borderId="78" xfId="59" applyNumberFormat="1" applyFont="1" applyFill="1" applyBorder="1" applyAlignment="1">
      <alignment horizontal="right" vertical="center"/>
    </xf>
    <xf numFmtId="179" fontId="47" fillId="25" borderId="65" xfId="59" applyNumberFormat="1" applyFont="1" applyFill="1" applyBorder="1" applyAlignment="1">
      <alignment horizontal="right" vertical="center"/>
    </xf>
    <xf numFmtId="179" fontId="45" fillId="25" borderId="151" xfId="0" applyNumberFormat="1" applyFont="1" applyFill="1" applyBorder="1" applyAlignment="1">
      <alignment horizontal="right" vertical="center"/>
    </xf>
    <xf numFmtId="179" fontId="45" fillId="25" borderId="88" xfId="0" applyNumberFormat="1" applyFont="1" applyFill="1" applyBorder="1" applyAlignment="1">
      <alignment horizontal="right" vertical="center"/>
    </xf>
    <xf numFmtId="179" fontId="45" fillId="25" borderId="35" xfId="0" applyNumberFormat="1" applyFont="1" applyFill="1" applyBorder="1" applyAlignment="1">
      <alignment horizontal="right" vertical="center"/>
    </xf>
    <xf numFmtId="179" fontId="45" fillId="25" borderId="13" xfId="0" applyNumberFormat="1" applyFont="1" applyFill="1" applyBorder="1" applyAlignment="1">
      <alignment horizontal="right" vertical="center"/>
    </xf>
    <xf numFmtId="179" fontId="45" fillId="25" borderId="61" xfId="0" applyNumberFormat="1" applyFont="1" applyFill="1" applyBorder="1" applyAlignment="1">
      <alignment horizontal="right" vertical="center"/>
    </xf>
    <xf numFmtId="179" fontId="45" fillId="25" borderId="181" xfId="0" applyNumberFormat="1" applyFont="1" applyFill="1" applyBorder="1" applyAlignment="1">
      <alignment horizontal="right" vertical="center"/>
    </xf>
    <xf numFmtId="179" fontId="45" fillId="25" borderId="182" xfId="0" applyNumberFormat="1" applyFont="1" applyFill="1" applyBorder="1" applyAlignment="1">
      <alignment horizontal="right" vertical="center"/>
    </xf>
    <xf numFmtId="179" fontId="45" fillId="25" borderId="41" xfId="0" applyNumberFormat="1" applyFont="1" applyFill="1" applyBorder="1" applyAlignment="1">
      <alignment horizontal="right" vertical="center"/>
    </xf>
    <xf numFmtId="179" fontId="45" fillId="25" borderId="183" xfId="0" applyNumberFormat="1" applyFont="1" applyFill="1" applyBorder="1" applyAlignment="1">
      <alignment horizontal="right" vertical="center"/>
    </xf>
    <xf numFmtId="179" fontId="48" fillId="25" borderId="32" xfId="0" applyNumberFormat="1" applyFont="1" applyFill="1" applyBorder="1" applyAlignment="1">
      <alignment horizontal="right" vertical="center"/>
    </xf>
    <xf numFmtId="179" fontId="48" fillId="25" borderId="94" xfId="0" applyNumberFormat="1" applyFont="1" applyFill="1" applyBorder="1" applyAlignment="1">
      <alignment horizontal="right" vertical="center"/>
    </xf>
    <xf numFmtId="179" fontId="48" fillId="25" borderId="51" xfId="0" applyNumberFormat="1" applyFont="1" applyFill="1" applyBorder="1" applyAlignment="1">
      <alignment horizontal="right" vertical="center"/>
    </xf>
    <xf numFmtId="179" fontId="45" fillId="25" borderId="77" xfId="0" applyNumberFormat="1" applyFont="1" applyFill="1" applyBorder="1" applyAlignment="1">
      <alignment horizontal="right" vertical="center"/>
    </xf>
    <xf numFmtId="0" fontId="65" fillId="25" borderId="32" xfId="0" applyFont="1" applyFill="1" applyBorder="1" applyAlignment="1">
      <alignment horizontal="right" vertical="center"/>
    </xf>
    <xf numFmtId="179" fontId="65" fillId="25" borderId="94" xfId="0" applyNumberFormat="1" applyFont="1" applyFill="1" applyBorder="1" applyAlignment="1">
      <alignment horizontal="right" vertical="center"/>
    </xf>
    <xf numFmtId="0" fontId="65" fillId="25" borderId="95" xfId="0" applyFont="1" applyFill="1" applyBorder="1" applyAlignment="1">
      <alignment horizontal="right" vertical="center"/>
    </xf>
    <xf numFmtId="0" fontId="94" fillId="0" borderId="0" xfId="0" applyFont="1" applyAlignment="1">
      <alignment/>
    </xf>
    <xf numFmtId="0" fontId="84" fillId="18" borderId="100" xfId="80" applyFont="1" applyFill="1" applyBorder="1" applyAlignment="1">
      <alignment horizontal="center" vertical="center" shrinkToFit="1"/>
      <protection/>
    </xf>
    <xf numFmtId="0" fontId="0" fillId="0" borderId="13" xfId="83" applyFont="1" applyFill="1" applyBorder="1" applyAlignment="1">
      <alignment vertical="top"/>
      <protection/>
    </xf>
    <xf numFmtId="0" fontId="0" fillId="0" borderId="23" xfId="83" applyFont="1" applyFill="1" applyBorder="1" applyAlignment="1">
      <alignment vertical="top"/>
      <protection/>
    </xf>
    <xf numFmtId="0" fontId="1" fillId="0" borderId="58" xfId="0" applyFont="1" applyFill="1" applyBorder="1" applyAlignment="1">
      <alignment vertical="top" wrapText="1"/>
    </xf>
    <xf numFmtId="0" fontId="0" fillId="21" borderId="192" xfId="83" applyFont="1" applyFill="1" applyBorder="1" applyAlignment="1">
      <alignment horizontal="center" vertical="center" wrapText="1"/>
      <protection/>
    </xf>
    <xf numFmtId="0" fontId="0" fillId="0" borderId="100" xfId="83" applyFont="1" applyFill="1" applyBorder="1" applyAlignment="1">
      <alignment vertical="top"/>
      <protection/>
    </xf>
    <xf numFmtId="0" fontId="28" fillId="21" borderId="193" xfId="80" applyFont="1" applyFill="1" applyBorder="1" applyAlignment="1">
      <alignment horizontal="center" vertical="center"/>
      <protection/>
    </xf>
    <xf numFmtId="0" fontId="28" fillId="21" borderId="86" xfId="80" applyFont="1" applyFill="1" applyBorder="1" applyAlignment="1">
      <alignment horizontal="center" vertical="center"/>
      <protection/>
    </xf>
    <xf numFmtId="0" fontId="28" fillId="21" borderId="55" xfId="80" applyFont="1" applyFill="1" applyBorder="1" applyAlignment="1">
      <alignment horizontal="center" vertical="center"/>
      <protection/>
    </xf>
    <xf numFmtId="0" fontId="57" fillId="0" borderId="0" xfId="0" applyFont="1" applyFill="1" applyAlignment="1">
      <alignment/>
    </xf>
    <xf numFmtId="0" fontId="42" fillId="24" borderId="0" xfId="0" applyFont="1" applyFill="1" applyAlignment="1">
      <alignment horizontal="center" vertical="center"/>
    </xf>
    <xf numFmtId="0" fontId="91" fillId="24" borderId="62" xfId="0" applyFont="1" applyFill="1" applyBorder="1" applyAlignment="1">
      <alignment horizontal="center" vertical="center"/>
    </xf>
    <xf numFmtId="0" fontId="91" fillId="24" borderId="62" xfId="0" applyFont="1" applyFill="1" applyBorder="1" applyAlignment="1">
      <alignment horizontal="right" vertical="center"/>
    </xf>
    <xf numFmtId="0" fontId="91" fillId="24" borderId="0" xfId="0" applyFont="1" applyFill="1" applyBorder="1" applyAlignment="1">
      <alignment horizontal="center" vertical="center"/>
    </xf>
    <xf numFmtId="0" fontId="28" fillId="21" borderId="56" xfId="80" applyFont="1" applyFill="1" applyBorder="1" applyAlignment="1">
      <alignment horizontal="left" vertical="center"/>
      <protection/>
    </xf>
    <xf numFmtId="0" fontId="0" fillId="0" borderId="28" xfId="83" applyFont="1" applyFill="1" applyBorder="1" applyAlignment="1">
      <alignment vertical="top"/>
      <protection/>
    </xf>
    <xf numFmtId="0" fontId="0" fillId="0" borderId="13" xfId="0" applyFont="1" applyFill="1" applyBorder="1" applyAlignment="1">
      <alignment vertical="top" wrapText="1"/>
    </xf>
    <xf numFmtId="0" fontId="87" fillId="0" borderId="13" xfId="0" applyFont="1" applyFill="1" applyBorder="1" applyAlignment="1">
      <alignment vertical="top" wrapText="1"/>
    </xf>
    <xf numFmtId="0" fontId="0" fillId="0" borderId="58" xfId="83" applyFont="1" applyFill="1" applyBorder="1" applyAlignment="1">
      <alignment vertical="top"/>
      <protection/>
    </xf>
    <xf numFmtId="0" fontId="0" fillId="0" borderId="39" xfId="83" applyFont="1" applyFill="1" applyBorder="1" applyAlignment="1">
      <alignment vertical="top"/>
      <protection/>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0" fillId="0" borderId="145" xfId="83" applyFont="1" applyFill="1" applyBorder="1" applyAlignment="1">
      <alignment vertical="top"/>
      <protection/>
    </xf>
    <xf numFmtId="0" fontId="0" fillId="0" borderId="55" xfId="83" applyFont="1" applyFill="1" applyBorder="1" applyAlignment="1">
      <alignment vertical="top"/>
      <protection/>
    </xf>
    <xf numFmtId="0" fontId="87" fillId="0" borderId="48" xfId="0" applyFont="1" applyFill="1" applyBorder="1" applyAlignment="1">
      <alignment vertical="top" wrapText="1"/>
    </xf>
    <xf numFmtId="0" fontId="0" fillId="0" borderId="40" xfId="0" applyFont="1" applyFill="1" applyBorder="1" applyAlignment="1">
      <alignment vertical="top" wrapText="1"/>
    </xf>
    <xf numFmtId="0" fontId="89" fillId="0" borderId="58" xfId="0" applyFont="1" applyFill="1" applyBorder="1" applyAlignment="1">
      <alignment horizontal="justify" vertical="top"/>
    </xf>
    <xf numFmtId="0" fontId="89" fillId="0" borderId="39" xfId="0" applyFont="1" applyFill="1" applyBorder="1" applyAlignment="1">
      <alignment horizontal="justify" vertical="top"/>
    </xf>
    <xf numFmtId="0" fontId="89" fillId="0" borderId="58" xfId="0" applyFont="1" applyFill="1" applyBorder="1" applyAlignment="1">
      <alignment horizontal="justify" vertical="top" wrapText="1"/>
    </xf>
    <xf numFmtId="0" fontId="89" fillId="0" borderId="40" xfId="0" applyFont="1" applyFill="1" applyBorder="1" applyAlignment="1">
      <alignment horizontal="justify" vertical="top"/>
    </xf>
    <xf numFmtId="0" fontId="89" fillId="0" borderId="47" xfId="0" applyFont="1" applyFill="1" applyBorder="1" applyAlignment="1">
      <alignment horizontal="justify" vertical="top"/>
    </xf>
    <xf numFmtId="0" fontId="89" fillId="0" borderId="48" xfId="0" applyFont="1" applyFill="1" applyBorder="1" applyAlignment="1">
      <alignment horizontal="justify" vertical="top"/>
    </xf>
    <xf numFmtId="0" fontId="0" fillId="0" borderId="104" xfId="0" applyFont="1" applyFill="1" applyBorder="1" applyAlignment="1">
      <alignment vertical="top" wrapText="1"/>
    </xf>
    <xf numFmtId="0" fontId="0" fillId="0" borderId="47" xfId="0" applyFont="1" applyFill="1" applyBorder="1" applyAlignment="1">
      <alignment horizontal="left" vertical="top" wrapText="1" indent="1"/>
    </xf>
    <xf numFmtId="0" fontId="0" fillId="0" borderId="48" xfId="0" applyFont="1" applyFill="1" applyBorder="1" applyAlignment="1">
      <alignment horizontal="left" vertical="top" wrapText="1" indent="1"/>
    </xf>
    <xf numFmtId="0" fontId="0" fillId="0" borderId="124" xfId="83" applyFont="1" applyFill="1" applyBorder="1" applyAlignment="1">
      <alignment vertical="top"/>
      <protection/>
    </xf>
    <xf numFmtId="0" fontId="0" fillId="0" borderId="125" xfId="83" applyFont="1" applyFill="1" applyBorder="1" applyAlignment="1">
      <alignment vertical="top"/>
      <protection/>
    </xf>
    <xf numFmtId="0" fontId="0" fillId="0" borderId="194" xfId="83" applyFont="1" applyFill="1" applyBorder="1" applyAlignment="1">
      <alignment vertical="top"/>
      <protection/>
    </xf>
    <xf numFmtId="0" fontId="0" fillId="0" borderId="195" xfId="83" applyFont="1" applyFill="1" applyBorder="1" applyAlignment="1">
      <alignment vertical="top"/>
      <protection/>
    </xf>
    <xf numFmtId="0" fontId="0" fillId="0" borderId="117" xfId="83" applyFont="1" applyFill="1" applyBorder="1" applyAlignment="1">
      <alignment vertical="top"/>
      <protection/>
    </xf>
    <xf numFmtId="0" fontId="0" fillId="0" borderId="196" xfId="83" applyFont="1" applyFill="1" applyBorder="1" applyAlignment="1">
      <alignment vertical="top"/>
      <protection/>
    </xf>
    <xf numFmtId="0" fontId="0" fillId="0" borderId="40" xfId="0" applyFont="1" applyFill="1" applyBorder="1" applyAlignment="1">
      <alignment horizontal="left" vertical="top" wrapText="1" indent="1"/>
    </xf>
    <xf numFmtId="0" fontId="0" fillId="0" borderId="40" xfId="0" applyFont="1" applyFill="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13" xfId="0" applyFont="1" applyFill="1" applyBorder="1" applyAlignment="1">
      <alignment horizontal="left" vertical="top" wrapText="1" indent="1"/>
    </xf>
    <xf numFmtId="0" fontId="0" fillId="0" borderId="0" xfId="0" applyFont="1" applyFill="1" applyBorder="1" applyAlignment="1">
      <alignment vertical="center" wrapText="1"/>
    </xf>
    <xf numFmtId="0" fontId="28" fillId="21" borderId="197" xfId="80" applyFont="1" applyFill="1" applyBorder="1" applyAlignment="1">
      <alignment horizontal="center" vertical="center"/>
      <protection/>
    </xf>
    <xf numFmtId="0" fontId="28" fillId="21" borderId="193" xfId="80" applyFont="1" applyFill="1" applyBorder="1" applyAlignment="1">
      <alignment horizontal="center" vertical="center"/>
      <protection/>
    </xf>
    <xf numFmtId="0" fontId="28" fillId="21" borderId="132" xfId="80" applyFont="1" applyFill="1" applyBorder="1" applyAlignment="1">
      <alignment horizontal="center" vertical="center"/>
      <protection/>
    </xf>
    <xf numFmtId="0" fontId="28" fillId="21" borderId="133" xfId="80" applyFont="1" applyFill="1" applyBorder="1" applyAlignment="1">
      <alignment horizontal="center" vertical="center"/>
      <protection/>
    </xf>
    <xf numFmtId="0" fontId="28" fillId="21" borderId="86" xfId="80" applyFont="1" applyFill="1" applyBorder="1" applyAlignment="1">
      <alignment horizontal="center" vertical="center"/>
      <protection/>
    </xf>
    <xf numFmtId="0" fontId="28" fillId="21" borderId="23" xfId="80" applyFont="1" applyFill="1" applyBorder="1" applyAlignment="1">
      <alignment horizontal="center" vertical="center"/>
      <protection/>
    </xf>
    <xf numFmtId="0" fontId="28" fillId="0" borderId="39" xfId="80" applyFont="1" applyBorder="1" applyAlignment="1">
      <alignment horizontal="center" vertical="center"/>
      <protection/>
    </xf>
    <xf numFmtId="0" fontId="0" fillId="0" borderId="128" xfId="83" applyFont="1" applyFill="1" applyBorder="1" applyAlignment="1">
      <alignment vertical="top"/>
      <protection/>
    </xf>
    <xf numFmtId="0" fontId="0" fillId="0" borderId="129" xfId="83" applyFont="1" applyFill="1" applyBorder="1" applyAlignment="1">
      <alignment vertical="top"/>
      <protection/>
    </xf>
    <xf numFmtId="0" fontId="0" fillId="0" borderId="198" xfId="83" applyFont="1" applyFill="1" applyBorder="1" applyAlignment="1">
      <alignment vertical="top"/>
      <protection/>
    </xf>
    <xf numFmtId="0" fontId="45" fillId="24" borderId="199" xfId="78" applyFont="1" applyFill="1" applyBorder="1" applyAlignment="1">
      <alignment vertical="center" wrapText="1"/>
      <protection/>
    </xf>
    <xf numFmtId="0" fontId="45" fillId="24" borderId="29" xfId="78" applyFont="1" applyFill="1" applyBorder="1" applyAlignment="1">
      <alignment vertical="center" wrapText="1"/>
      <protection/>
    </xf>
    <xf numFmtId="0" fontId="45" fillId="24" borderId="101" xfId="78" applyFont="1" applyFill="1" applyBorder="1" applyAlignment="1">
      <alignment vertical="center" wrapText="1"/>
      <protection/>
    </xf>
    <xf numFmtId="0" fontId="28" fillId="21" borderId="104" xfId="80" applyFont="1" applyFill="1" applyBorder="1" applyAlignment="1">
      <alignment horizontal="center" vertical="center"/>
      <protection/>
    </xf>
    <xf numFmtId="0" fontId="28" fillId="21" borderId="40" xfId="80" applyFont="1" applyFill="1" applyBorder="1" applyAlignment="1">
      <alignment horizontal="center" vertical="center"/>
      <protection/>
    </xf>
    <xf numFmtId="0" fontId="28" fillId="21" borderId="200" xfId="80" applyFont="1" applyFill="1" applyBorder="1" applyAlignment="1">
      <alignment horizontal="center" vertical="center"/>
      <protection/>
    </xf>
    <xf numFmtId="0" fontId="84" fillId="18" borderId="39" xfId="80" applyFont="1" applyFill="1" applyBorder="1" applyAlignment="1">
      <alignment horizontal="center" vertical="center" wrapText="1"/>
      <protection/>
    </xf>
    <xf numFmtId="0" fontId="84" fillId="18" borderId="13" xfId="80" applyFont="1" applyFill="1" applyBorder="1" applyAlignment="1">
      <alignment horizontal="center" vertical="center" wrapText="1"/>
      <protection/>
    </xf>
    <xf numFmtId="0" fontId="45" fillId="24" borderId="68" xfId="78" applyFont="1" applyFill="1" applyBorder="1" applyAlignment="1">
      <alignment vertical="center" wrapText="1"/>
      <protection/>
    </xf>
    <xf numFmtId="0" fontId="45" fillId="24" borderId="148" xfId="78" applyFont="1" applyFill="1" applyBorder="1" applyAlignment="1">
      <alignment vertical="center" wrapText="1"/>
      <protection/>
    </xf>
    <xf numFmtId="0" fontId="45" fillId="24" borderId="18" xfId="78" applyFont="1" applyFill="1" applyBorder="1" applyAlignment="1">
      <alignment vertical="center" wrapText="1"/>
      <protection/>
    </xf>
    <xf numFmtId="0" fontId="88" fillId="18" borderId="100" xfId="83" applyFont="1" applyFill="1" applyBorder="1" applyAlignment="1">
      <alignment horizontal="center" vertical="center"/>
      <protection/>
    </xf>
    <xf numFmtId="0" fontId="39" fillId="0" borderId="0" xfId="0" applyFont="1" applyAlignment="1">
      <alignment horizontal="center" vertical="center"/>
    </xf>
    <xf numFmtId="0" fontId="88" fillId="18" borderId="2" xfId="83" applyFont="1" applyFill="1" applyBorder="1" applyAlignment="1">
      <alignment horizontal="center" vertical="center"/>
      <protection/>
    </xf>
    <xf numFmtId="0" fontId="32" fillId="21" borderId="18" xfId="0" applyFont="1" applyFill="1" applyBorder="1" applyAlignment="1">
      <alignment horizontal="left" vertical="center" wrapText="1"/>
    </xf>
    <xf numFmtId="0" fontId="28" fillId="21" borderId="199" xfId="0" applyFont="1" applyFill="1" applyBorder="1" applyAlignment="1">
      <alignment horizontal="left" vertical="center" wrapText="1"/>
    </xf>
    <xf numFmtId="0" fontId="32" fillId="21" borderId="201" xfId="0" applyFont="1" applyFill="1" applyBorder="1" applyAlignment="1">
      <alignment horizontal="left" vertical="center" wrapText="1"/>
    </xf>
    <xf numFmtId="0" fontId="32" fillId="21" borderId="30" xfId="0" applyFont="1" applyFill="1" applyBorder="1" applyAlignment="1">
      <alignment horizontal="left" vertical="center" wrapText="1"/>
    </xf>
    <xf numFmtId="0" fontId="28" fillId="21" borderId="96" xfId="0" applyFont="1" applyFill="1" applyBorder="1" applyAlignment="1">
      <alignment horizontal="left" vertical="center" wrapText="1"/>
    </xf>
    <xf numFmtId="0" fontId="36" fillId="0" borderId="0" xfId="0" applyFont="1" applyAlignment="1">
      <alignment horizontal="left" vertical="center"/>
    </xf>
    <xf numFmtId="0" fontId="38" fillId="24" borderId="0" xfId="0" applyFont="1" applyFill="1" applyAlignment="1">
      <alignment horizontal="center" vertical="center"/>
    </xf>
    <xf numFmtId="49" fontId="84" fillId="18" borderId="180" xfId="0" applyNumberFormat="1" applyFont="1" applyFill="1" applyBorder="1" applyAlignment="1">
      <alignment horizontal="center" vertical="center"/>
    </xf>
    <xf numFmtId="49" fontId="84" fillId="18" borderId="35" xfId="0" applyNumberFormat="1" applyFont="1" applyFill="1" applyBorder="1" applyAlignment="1">
      <alignment horizontal="center" vertical="center"/>
    </xf>
    <xf numFmtId="0" fontId="84" fillId="18" borderId="22" xfId="0" applyFont="1" applyFill="1" applyBorder="1" applyAlignment="1">
      <alignment/>
    </xf>
    <xf numFmtId="0" fontId="32" fillId="21" borderId="68" xfId="0" applyFont="1" applyFill="1" applyBorder="1" applyAlignment="1">
      <alignment horizontal="left" vertical="center" wrapText="1"/>
    </xf>
    <xf numFmtId="0" fontId="27" fillId="24" borderId="0" xfId="0" applyFont="1" applyFill="1" applyAlignment="1">
      <alignment vertical="center" wrapText="1"/>
    </xf>
    <xf numFmtId="0" fontId="27" fillId="0" borderId="0" xfId="0" applyFont="1" applyAlignment="1">
      <alignment vertical="center"/>
    </xf>
    <xf numFmtId="49" fontId="84" fillId="18" borderId="68" xfId="0" applyNumberFormat="1" applyFont="1" applyFill="1" applyBorder="1" applyAlignment="1">
      <alignment horizontal="center" vertical="center"/>
    </xf>
    <xf numFmtId="49" fontId="84" fillId="18" borderId="18" xfId="0" applyNumberFormat="1" applyFont="1" applyFill="1" applyBorder="1" applyAlignment="1">
      <alignment horizontal="center" vertical="center"/>
    </xf>
    <xf numFmtId="0" fontId="84" fillId="18" borderId="96" xfId="0" applyFont="1" applyFill="1" applyBorder="1" applyAlignment="1">
      <alignment/>
    </xf>
    <xf numFmtId="0" fontId="27" fillId="24" borderId="0" xfId="0" applyFont="1" applyFill="1" applyAlignment="1">
      <alignment horizontal="left" vertical="center"/>
    </xf>
    <xf numFmtId="0" fontId="27" fillId="0" borderId="0" xfId="0" applyFont="1" applyAlignment="1">
      <alignment horizontal="left" vertical="center"/>
    </xf>
    <xf numFmtId="49" fontId="84" fillId="18" borderId="184" xfId="0" applyNumberFormat="1" applyFont="1" applyFill="1" applyBorder="1" applyAlignment="1">
      <alignment horizontal="center" vertical="center"/>
    </xf>
    <xf numFmtId="49" fontId="84" fillId="18" borderId="0" xfId="0" applyNumberFormat="1" applyFont="1" applyFill="1" applyBorder="1" applyAlignment="1">
      <alignment horizontal="center" vertical="center"/>
    </xf>
    <xf numFmtId="49" fontId="84" fillId="18" borderId="55" xfId="0" applyNumberFormat="1" applyFont="1" applyFill="1" applyBorder="1" applyAlignment="1">
      <alignment horizontal="center" vertical="center"/>
    </xf>
    <xf numFmtId="49" fontId="84" fillId="18" borderId="148" xfId="0" applyNumberFormat="1" applyFont="1" applyFill="1" applyBorder="1" applyAlignment="1">
      <alignment horizontal="center" vertical="center"/>
    </xf>
    <xf numFmtId="49" fontId="84" fillId="18" borderId="29" xfId="0" applyNumberFormat="1" applyFont="1" applyFill="1" applyBorder="1" applyAlignment="1">
      <alignment horizontal="center" vertical="center"/>
    </xf>
    <xf numFmtId="49" fontId="84" fillId="18" borderId="150" xfId="0" applyNumberFormat="1" applyFont="1" applyFill="1" applyBorder="1" applyAlignment="1">
      <alignment horizontal="center" vertical="center"/>
    </xf>
    <xf numFmtId="0" fontId="28" fillId="21" borderId="22" xfId="0" applyFont="1" applyFill="1" applyBorder="1" applyAlignment="1">
      <alignment horizontal="left" vertical="center" wrapText="1"/>
    </xf>
    <xf numFmtId="49" fontId="84" fillId="18" borderId="202" xfId="0" applyNumberFormat="1" applyFont="1" applyFill="1" applyBorder="1" applyAlignment="1">
      <alignment horizontal="center" vertical="center"/>
    </xf>
    <xf numFmtId="0" fontId="84" fillId="18" borderId="20" xfId="0" applyFont="1" applyFill="1" applyBorder="1" applyAlignment="1">
      <alignment/>
    </xf>
    <xf numFmtId="49" fontId="84" fillId="18" borderId="31" xfId="0" applyNumberFormat="1" applyFont="1" applyFill="1" applyBorder="1" applyAlignment="1">
      <alignment horizontal="center" vertical="center"/>
    </xf>
    <xf numFmtId="0" fontId="72" fillId="0" borderId="0" xfId="81" applyFont="1" applyAlignment="1">
      <alignment horizontal="distributed" vertical="center"/>
      <protection/>
    </xf>
    <xf numFmtId="0" fontId="82" fillId="0" borderId="0" xfId="81" applyFont="1" applyAlignment="1">
      <alignment horizontal="center" vertical="center"/>
      <protection/>
    </xf>
    <xf numFmtId="0" fontId="81" fillId="0" borderId="0" xfId="81" applyFont="1" applyAlignment="1">
      <alignment horizontal="center" vertical="center"/>
      <protection/>
    </xf>
    <xf numFmtId="0" fontId="72" fillId="0" borderId="0" xfId="81" applyFont="1" applyAlignment="1">
      <alignment horizontal="center" vertical="center"/>
      <protection/>
    </xf>
    <xf numFmtId="49" fontId="82" fillId="0" borderId="0" xfId="81" applyNumberFormat="1" applyFont="1" applyAlignment="1">
      <alignment horizontal="center" vertical="center"/>
      <protection/>
    </xf>
    <xf numFmtId="0" fontId="83" fillId="0" borderId="0" xfId="0" applyFont="1" applyAlignment="1">
      <alignment horizontal="center"/>
    </xf>
    <xf numFmtId="0" fontId="57" fillId="0" borderId="0" xfId="0" applyFont="1" applyAlignment="1">
      <alignment vertical="center" wrapText="1"/>
    </xf>
    <xf numFmtId="49" fontId="32" fillId="21" borderId="31" xfId="0" applyNumberFormat="1" applyFont="1" applyFill="1" applyBorder="1" applyAlignment="1">
      <alignment horizontal="center" vertical="center" wrapText="1"/>
    </xf>
    <xf numFmtId="49" fontId="32" fillId="21" borderId="33" xfId="0" applyNumberFormat="1" applyFont="1" applyFill="1" applyBorder="1" applyAlignment="1">
      <alignment horizontal="center" vertical="center" wrapText="1"/>
    </xf>
    <xf numFmtId="49" fontId="33" fillId="24" borderId="0" xfId="0" applyNumberFormat="1" applyFont="1" applyFill="1" applyAlignment="1">
      <alignment horizontal="left" vertical="top" wrapText="1"/>
    </xf>
    <xf numFmtId="0" fontId="34" fillId="24" borderId="202" xfId="0" applyFont="1" applyFill="1" applyBorder="1" applyAlignment="1">
      <alignment horizontal="center" vertical="center" wrapText="1"/>
    </xf>
    <xf numFmtId="0" fontId="34" fillId="24" borderId="19" xfId="0" applyFont="1" applyFill="1" applyBorder="1" applyAlignment="1">
      <alignment horizontal="center" vertical="center" wrapText="1"/>
    </xf>
    <xf numFmtId="49" fontId="32" fillId="21" borderId="41" xfId="0" applyNumberFormat="1" applyFont="1" applyFill="1" applyBorder="1" applyAlignment="1">
      <alignment horizontal="center" vertical="center" wrapText="1"/>
    </xf>
    <xf numFmtId="49" fontId="32" fillId="21" borderId="100" xfId="0" applyNumberFormat="1" applyFont="1" applyFill="1" applyBorder="1" applyAlignment="1">
      <alignment horizontal="center" vertical="center" wrapText="1"/>
    </xf>
    <xf numFmtId="0" fontId="84" fillId="18" borderId="203" xfId="0" applyFont="1" applyFill="1" applyBorder="1" applyAlignment="1">
      <alignment horizontal="center" vertical="center" wrapText="1"/>
    </xf>
    <xf numFmtId="0" fontId="84" fillId="18" borderId="149" xfId="0" applyFont="1" applyFill="1" applyBorder="1" applyAlignment="1">
      <alignment horizontal="center" vertical="center" wrapText="1"/>
    </xf>
    <xf numFmtId="0" fontId="28" fillId="0" borderId="0" xfId="0" applyFont="1" applyAlignment="1">
      <alignment vertical="top" wrapText="1"/>
    </xf>
    <xf numFmtId="0" fontId="30" fillId="24" borderId="0" xfId="0" applyFont="1" applyFill="1" applyAlignment="1">
      <alignment horizontal="center" vertical="center" wrapText="1"/>
    </xf>
    <xf numFmtId="0" fontId="31" fillId="0" borderId="0" xfId="0" applyFont="1" applyAlignment="1">
      <alignment horizontal="center" vertical="center" wrapText="1"/>
    </xf>
    <xf numFmtId="0" fontId="32" fillId="21" borderId="184" xfId="0" applyFont="1" applyFill="1" applyBorder="1" applyAlignment="1">
      <alignment horizontal="left" vertical="center" wrapText="1"/>
    </xf>
    <xf numFmtId="0" fontId="32" fillId="21" borderId="0" xfId="0" applyFont="1" applyFill="1" applyBorder="1" applyAlignment="1">
      <alignment horizontal="left" vertical="center" wrapText="1"/>
    </xf>
    <xf numFmtId="0" fontId="28" fillId="21" borderId="53" xfId="0" applyFont="1" applyFill="1" applyBorder="1" applyAlignment="1">
      <alignment horizontal="left" vertical="center" wrapText="1"/>
    </xf>
    <xf numFmtId="0" fontId="32" fillId="21" borderId="204" xfId="0" applyFont="1" applyFill="1" applyBorder="1" applyAlignment="1">
      <alignment horizontal="left" vertical="center" wrapText="1"/>
    </xf>
    <xf numFmtId="0" fontId="32" fillId="21" borderId="2" xfId="0" applyFont="1" applyFill="1" applyBorder="1" applyAlignment="1">
      <alignment horizontal="left" vertical="center" wrapText="1"/>
    </xf>
    <xf numFmtId="0" fontId="28" fillId="21" borderId="99" xfId="0" applyFont="1" applyFill="1" applyBorder="1" applyAlignment="1">
      <alignment horizontal="left" vertical="center" wrapText="1"/>
    </xf>
    <xf numFmtId="0" fontId="32" fillId="21" borderId="148" xfId="0" applyFont="1" applyFill="1" applyBorder="1" applyAlignment="1">
      <alignment horizontal="left" vertical="center" wrapText="1"/>
    </xf>
    <xf numFmtId="0" fontId="32" fillId="21" borderId="29" xfId="0" applyFont="1" applyFill="1" applyBorder="1" applyAlignment="1">
      <alignment horizontal="left" vertical="center" wrapText="1"/>
    </xf>
    <xf numFmtId="0" fontId="28" fillId="21" borderId="101" xfId="0" applyFont="1" applyFill="1" applyBorder="1" applyAlignment="1">
      <alignment horizontal="left" vertical="center" wrapText="1"/>
    </xf>
    <xf numFmtId="49" fontId="84" fillId="18" borderId="41" xfId="0" applyNumberFormat="1" applyFont="1" applyFill="1" applyBorder="1" applyAlignment="1">
      <alignment horizontal="center" vertical="center"/>
    </xf>
    <xf numFmtId="0" fontId="84" fillId="18" borderId="99" xfId="0" applyFont="1" applyFill="1" applyBorder="1" applyAlignment="1">
      <alignment/>
    </xf>
    <xf numFmtId="0" fontId="32" fillId="21" borderId="205" xfId="0" applyFont="1" applyFill="1" applyBorder="1" applyAlignment="1">
      <alignment horizontal="left" vertical="center" wrapText="1"/>
    </xf>
    <xf numFmtId="0" fontId="32" fillId="21" borderId="62" xfId="0" applyFont="1" applyFill="1" applyBorder="1" applyAlignment="1">
      <alignment horizontal="left" vertical="center" wrapText="1"/>
    </xf>
    <xf numFmtId="0" fontId="28" fillId="0" borderId="23" xfId="80" applyFont="1" applyBorder="1" applyAlignment="1">
      <alignment horizontal="center" vertical="center"/>
      <protection/>
    </xf>
    <xf numFmtId="0" fontId="28" fillId="21" borderId="56" xfId="80" applyFont="1" applyFill="1" applyBorder="1" applyAlignment="1">
      <alignment horizontal="center" vertical="center"/>
      <protection/>
    </xf>
    <xf numFmtId="0" fontId="28" fillId="21" borderId="38" xfId="80" applyFont="1" applyFill="1" applyBorder="1" applyAlignment="1">
      <alignment horizontal="center" vertical="center"/>
      <protection/>
    </xf>
    <xf numFmtId="0" fontId="28" fillId="21" borderId="13" xfId="80" applyFont="1" applyFill="1" applyBorder="1" applyAlignment="1">
      <alignment horizontal="center" vertical="center"/>
      <protection/>
    </xf>
    <xf numFmtId="0" fontId="28" fillId="21" borderId="39" xfId="80" applyFont="1" applyFill="1" applyBorder="1" applyAlignment="1">
      <alignment horizontal="center" vertical="center"/>
      <protection/>
    </xf>
    <xf numFmtId="0" fontId="28" fillId="21" borderId="71" xfId="80" applyFont="1" applyFill="1" applyBorder="1" applyAlignment="1">
      <alignment horizontal="center" vertical="center"/>
      <protection/>
    </xf>
    <xf numFmtId="0" fontId="28" fillId="21" borderId="145" xfId="80" applyFont="1" applyFill="1" applyBorder="1" applyAlignment="1">
      <alignment horizontal="center" vertical="center"/>
      <protection/>
    </xf>
    <xf numFmtId="0" fontId="28" fillId="21" borderId="0" xfId="80" applyFont="1" applyFill="1" applyBorder="1" applyAlignment="1">
      <alignment horizontal="center" vertical="center"/>
      <protection/>
    </xf>
    <xf numFmtId="0" fontId="28" fillId="21" borderId="55" xfId="80" applyFont="1" applyFill="1" applyBorder="1" applyAlignment="1">
      <alignment horizontal="center" vertical="center"/>
      <protection/>
    </xf>
    <xf numFmtId="0" fontId="40" fillId="0" borderId="0" xfId="80" applyFont="1" applyAlignment="1">
      <alignment horizontal="center" vertical="center"/>
      <protection/>
    </xf>
    <xf numFmtId="0" fontId="84" fillId="18" borderId="56" xfId="80" applyFont="1" applyFill="1" applyBorder="1" applyAlignment="1">
      <alignment horizontal="center" vertical="center"/>
      <protection/>
    </xf>
    <xf numFmtId="0" fontId="84" fillId="18" borderId="35" xfId="80" applyFont="1" applyFill="1" applyBorder="1" applyAlignment="1">
      <alignment horizontal="center" vertical="center"/>
      <protection/>
    </xf>
    <xf numFmtId="0" fontId="84" fillId="18" borderId="71" xfId="80" applyFont="1" applyFill="1" applyBorder="1" applyAlignment="1">
      <alignment horizontal="center" vertical="center" wrapText="1"/>
      <protection/>
    </xf>
    <xf numFmtId="0" fontId="84" fillId="18" borderId="145" xfId="80" applyFont="1" applyFill="1" applyBorder="1" applyAlignment="1">
      <alignment horizontal="center" vertical="center" wrapText="1"/>
      <protection/>
    </xf>
    <xf numFmtId="0" fontId="84" fillId="18" borderId="62" xfId="80" applyFont="1" applyFill="1" applyBorder="1" applyAlignment="1">
      <alignment horizontal="center" vertical="center" wrapText="1"/>
      <protection/>
    </xf>
    <xf numFmtId="0" fontId="84" fillId="18" borderId="28" xfId="80" applyFont="1" applyFill="1" applyBorder="1" applyAlignment="1">
      <alignment horizontal="center" vertical="center" wrapText="1"/>
      <protection/>
    </xf>
    <xf numFmtId="0" fontId="28" fillId="21" borderId="206" xfId="80" applyFont="1" applyFill="1" applyBorder="1" applyAlignment="1">
      <alignment horizontal="center" vertical="center"/>
      <protection/>
    </xf>
    <xf numFmtId="0" fontId="28" fillId="21" borderId="206" xfId="80" applyNumberFormat="1" applyFont="1" applyFill="1" applyBorder="1" applyAlignment="1">
      <alignment horizontal="center" vertical="center"/>
      <protection/>
    </xf>
    <xf numFmtId="0" fontId="28" fillId="21" borderId="207" xfId="80" applyFont="1" applyFill="1" applyBorder="1" applyAlignment="1">
      <alignment horizontal="center" vertical="center"/>
      <protection/>
    </xf>
    <xf numFmtId="0" fontId="28" fillId="21" borderId="208" xfId="80" applyNumberFormat="1" applyFont="1" applyFill="1" applyBorder="1" applyAlignment="1">
      <alignment horizontal="center" vertical="center"/>
      <protection/>
    </xf>
    <xf numFmtId="0" fontId="28" fillId="21" borderId="209" xfId="80" applyFont="1" applyFill="1" applyBorder="1" applyAlignment="1">
      <alignment horizontal="center" vertical="center"/>
      <protection/>
    </xf>
    <xf numFmtId="0" fontId="28" fillId="21" borderId="210" xfId="80" applyFont="1" applyFill="1" applyBorder="1" applyAlignment="1">
      <alignment horizontal="center" vertical="center"/>
      <protection/>
    </xf>
    <xf numFmtId="0" fontId="28" fillId="21" borderId="210" xfId="80" applyNumberFormat="1" applyFont="1" applyFill="1" applyBorder="1" applyAlignment="1">
      <alignment horizontal="center" vertical="center"/>
      <protection/>
    </xf>
    <xf numFmtId="0" fontId="28" fillId="21" borderId="211" xfId="80" applyFont="1" applyFill="1" applyBorder="1" applyAlignment="1">
      <alignment horizontal="center" vertical="center"/>
      <protection/>
    </xf>
    <xf numFmtId="0" fontId="28" fillId="21" borderId="212" xfId="80" applyNumberFormat="1" applyFont="1" applyFill="1" applyBorder="1" applyAlignment="1">
      <alignment horizontal="center" vertical="center"/>
      <protection/>
    </xf>
    <xf numFmtId="0" fontId="28" fillId="21" borderId="213" xfId="80" applyFont="1" applyFill="1" applyBorder="1" applyAlignment="1">
      <alignment horizontal="center" vertical="center"/>
      <protection/>
    </xf>
    <xf numFmtId="0" fontId="28" fillId="21" borderId="117" xfId="80" applyFont="1" applyFill="1" applyBorder="1" applyAlignment="1">
      <alignment horizontal="center" vertical="center"/>
      <protection/>
    </xf>
    <xf numFmtId="0" fontId="28" fillId="21" borderId="117" xfId="80" applyNumberFormat="1" applyFont="1" applyFill="1" applyBorder="1" applyAlignment="1">
      <alignment horizontal="center" vertical="center"/>
      <protection/>
    </xf>
    <xf numFmtId="0" fontId="28" fillId="21" borderId="214" xfId="80" applyFont="1" applyFill="1" applyBorder="1" applyAlignment="1">
      <alignment horizontal="center" vertical="center"/>
      <protection/>
    </xf>
    <xf numFmtId="0" fontId="28" fillId="21" borderId="215" xfId="80" applyNumberFormat="1" applyFont="1" applyFill="1" applyBorder="1" applyAlignment="1">
      <alignment horizontal="center" vertical="center"/>
      <protection/>
    </xf>
    <xf numFmtId="0" fontId="28" fillId="21" borderId="195" xfId="80" applyFont="1" applyFill="1" applyBorder="1" applyAlignment="1">
      <alignment horizontal="center" vertical="center"/>
      <protection/>
    </xf>
    <xf numFmtId="0" fontId="28" fillId="21" borderId="133" xfId="80" applyNumberFormat="1" applyFont="1" applyFill="1" applyBorder="1" applyAlignment="1">
      <alignment horizontal="center" vertical="center"/>
      <protection/>
    </xf>
    <xf numFmtId="0" fontId="28" fillId="21" borderId="134" xfId="80" applyFont="1" applyFill="1" applyBorder="1" applyAlignment="1">
      <alignment horizontal="center" vertical="center"/>
      <protection/>
    </xf>
    <xf numFmtId="0" fontId="28" fillId="21" borderId="135" xfId="80" applyNumberFormat="1" applyFont="1" applyFill="1" applyBorder="1" applyAlignment="1">
      <alignment horizontal="center" vertical="center"/>
      <protection/>
    </xf>
    <xf numFmtId="0" fontId="51" fillId="0" borderId="0" xfId="80" applyFont="1" applyAlignment="1">
      <alignment horizontal="center" vertical="center"/>
      <protection/>
    </xf>
    <xf numFmtId="0" fontId="84" fillId="18" borderId="207" xfId="80" applyFont="1" applyFill="1" applyBorder="1" applyAlignment="1">
      <alignment horizontal="center" vertical="center"/>
      <protection/>
    </xf>
    <xf numFmtId="0" fontId="84" fillId="18" borderId="206" xfId="80" applyNumberFormat="1" applyFont="1" applyFill="1" applyBorder="1" applyAlignment="1">
      <alignment horizontal="center" vertical="center"/>
      <protection/>
    </xf>
    <xf numFmtId="0" fontId="84" fillId="18" borderId="208" xfId="80" applyNumberFormat="1" applyFont="1" applyFill="1" applyBorder="1" applyAlignment="1">
      <alignment horizontal="center" vertical="center"/>
      <protection/>
    </xf>
    <xf numFmtId="0" fontId="28" fillId="0" borderId="209" xfId="80" applyFont="1" applyFill="1" applyBorder="1" applyAlignment="1">
      <alignment horizontal="center" vertical="center"/>
      <protection/>
    </xf>
    <xf numFmtId="0" fontId="28" fillId="0" borderId="206" xfId="80" applyNumberFormat="1" applyFont="1" applyFill="1" applyBorder="1" applyAlignment="1">
      <alignment horizontal="center" vertical="center"/>
      <protection/>
    </xf>
    <xf numFmtId="0" fontId="28" fillId="0" borderId="207" xfId="80" applyFont="1" applyFill="1" applyBorder="1" applyAlignment="1">
      <alignment horizontal="center" vertical="center"/>
      <protection/>
    </xf>
    <xf numFmtId="0" fontId="28" fillId="0" borderId="208" xfId="80" applyNumberFormat="1" applyFont="1" applyFill="1" applyBorder="1" applyAlignment="1">
      <alignment horizontal="center" vertical="center"/>
      <protection/>
    </xf>
    <xf numFmtId="0" fontId="28" fillId="0" borderId="206" xfId="80" applyFont="1" applyFill="1" applyBorder="1" applyAlignment="1">
      <alignment horizontal="center" vertical="center"/>
      <protection/>
    </xf>
    <xf numFmtId="0" fontId="28" fillId="0" borderId="124" xfId="80" applyFont="1" applyFill="1" applyBorder="1" applyAlignment="1">
      <alignment horizontal="center" vertical="center"/>
      <protection/>
    </xf>
    <xf numFmtId="0" fontId="28" fillId="0" borderId="125" xfId="80" applyNumberFormat="1" applyFont="1" applyFill="1" applyBorder="1" applyAlignment="1">
      <alignment horizontal="center" vertical="center"/>
      <protection/>
    </xf>
    <xf numFmtId="0" fontId="28" fillId="0" borderId="126" xfId="80" applyFont="1" applyFill="1" applyBorder="1" applyAlignment="1">
      <alignment horizontal="center" vertical="center"/>
      <protection/>
    </xf>
    <xf numFmtId="0" fontId="28" fillId="0" borderId="127" xfId="80" applyNumberFormat="1" applyFont="1" applyFill="1" applyBorder="1" applyAlignment="1">
      <alignment horizontal="center" vertical="center"/>
      <protection/>
    </xf>
    <xf numFmtId="0" fontId="28" fillId="0" borderId="125" xfId="80" applyFont="1" applyFill="1" applyBorder="1" applyAlignment="1">
      <alignment horizontal="center" vertical="center"/>
      <protection/>
    </xf>
    <xf numFmtId="0" fontId="28" fillId="0" borderId="194" xfId="80" applyNumberFormat="1" applyFont="1" applyFill="1" applyBorder="1" applyAlignment="1">
      <alignment horizontal="center" vertical="center"/>
      <protection/>
    </xf>
    <xf numFmtId="0" fontId="28" fillId="0" borderId="195" xfId="80" applyFont="1" applyFill="1" applyBorder="1" applyAlignment="1">
      <alignment horizontal="center" vertical="center"/>
      <protection/>
    </xf>
    <xf numFmtId="0" fontId="28" fillId="0" borderId="117" xfId="80" applyNumberFormat="1" applyFont="1" applyFill="1" applyBorder="1" applyAlignment="1">
      <alignment horizontal="center" vertical="center"/>
      <protection/>
    </xf>
    <xf numFmtId="0" fontId="28" fillId="0" borderId="214" xfId="80" applyFont="1" applyFill="1" applyBorder="1" applyAlignment="1">
      <alignment horizontal="center" vertical="center"/>
      <protection/>
    </xf>
    <xf numFmtId="0" fontId="28" fillId="0" borderId="215" xfId="80" applyNumberFormat="1" applyFont="1" applyFill="1" applyBorder="1" applyAlignment="1">
      <alignment horizontal="center" vertical="center"/>
      <protection/>
    </xf>
    <xf numFmtId="0" fontId="28" fillId="0" borderId="117" xfId="80" applyFont="1" applyFill="1" applyBorder="1" applyAlignment="1">
      <alignment horizontal="center" vertical="center"/>
      <protection/>
    </xf>
    <xf numFmtId="0" fontId="28" fillId="0" borderId="196" xfId="80" applyNumberFormat="1" applyFont="1" applyFill="1" applyBorder="1" applyAlignment="1">
      <alignment horizontal="center" vertical="center"/>
      <protection/>
    </xf>
    <xf numFmtId="0" fontId="28" fillId="0" borderId="213" xfId="80" applyFont="1" applyFill="1" applyBorder="1" applyAlignment="1">
      <alignment horizontal="center" vertical="center"/>
      <protection/>
    </xf>
    <xf numFmtId="0" fontId="28" fillId="0" borderId="210" xfId="80" applyNumberFormat="1" applyFont="1" applyFill="1" applyBorder="1" applyAlignment="1">
      <alignment horizontal="center" vertical="center"/>
      <protection/>
    </xf>
    <xf numFmtId="0" fontId="37" fillId="0" borderId="18" xfId="80" applyFont="1" applyBorder="1" applyAlignment="1">
      <alignment vertical="center"/>
      <protection/>
    </xf>
    <xf numFmtId="0" fontId="37" fillId="0" borderId="199" xfId="80" applyFont="1" applyBorder="1" applyAlignment="1">
      <alignment vertical="center"/>
      <protection/>
    </xf>
    <xf numFmtId="0" fontId="37" fillId="0" borderId="29" xfId="80" applyFont="1" applyBorder="1" applyAlignment="1">
      <alignment vertical="center"/>
      <protection/>
    </xf>
    <xf numFmtId="0" fontId="37" fillId="0" borderId="101" xfId="80" applyFont="1" applyBorder="1" applyAlignment="1">
      <alignment vertical="center"/>
      <protection/>
    </xf>
    <xf numFmtId="0" fontId="28" fillId="21" borderId="216" xfId="80" applyFont="1" applyFill="1" applyBorder="1" applyAlignment="1">
      <alignment horizontal="center" vertical="center"/>
      <protection/>
    </xf>
    <xf numFmtId="0" fontId="28" fillId="21" borderId="217" xfId="80" applyNumberFormat="1" applyFont="1" applyFill="1" applyBorder="1" applyAlignment="1">
      <alignment horizontal="center" vertical="center"/>
      <protection/>
    </xf>
    <xf numFmtId="0" fontId="28" fillId="21" borderId="218" xfId="80" applyFont="1" applyFill="1" applyBorder="1" applyAlignment="1">
      <alignment horizontal="center" vertical="center"/>
      <protection/>
    </xf>
    <xf numFmtId="0" fontId="28" fillId="21" borderId="219" xfId="80" applyNumberFormat="1" applyFont="1" applyFill="1" applyBorder="1" applyAlignment="1">
      <alignment horizontal="center" vertical="center"/>
      <protection/>
    </xf>
    <xf numFmtId="0" fontId="28" fillId="21" borderId="217" xfId="80" applyFont="1" applyFill="1" applyBorder="1" applyAlignment="1">
      <alignment horizontal="center" vertical="center"/>
      <protection/>
    </xf>
    <xf numFmtId="0" fontId="28" fillId="21" borderId="220" xfId="80" applyFont="1" applyFill="1" applyBorder="1" applyAlignment="1">
      <alignment horizontal="center" vertical="center"/>
      <protection/>
    </xf>
    <xf numFmtId="0" fontId="28" fillId="21" borderId="221" xfId="80" applyNumberFormat="1" applyFont="1" applyFill="1" applyBorder="1" applyAlignment="1">
      <alignment horizontal="center" vertical="center"/>
      <protection/>
    </xf>
    <xf numFmtId="0" fontId="28" fillId="21" borderId="222" xfId="80" applyFont="1" applyFill="1" applyBorder="1" applyAlignment="1">
      <alignment horizontal="center" vertical="center"/>
      <protection/>
    </xf>
    <xf numFmtId="0" fontId="28" fillId="21" borderId="223" xfId="80" applyNumberFormat="1" applyFont="1" applyFill="1" applyBorder="1" applyAlignment="1">
      <alignment horizontal="center" vertical="center"/>
      <protection/>
    </xf>
    <xf numFmtId="0" fontId="28" fillId="21" borderId="221" xfId="80" applyFont="1" applyFill="1" applyBorder="1" applyAlignment="1">
      <alignment horizontal="center" vertical="center"/>
      <protection/>
    </xf>
    <xf numFmtId="0" fontId="28" fillId="21" borderId="128" xfId="80" applyFont="1" applyFill="1" applyBorder="1" applyAlignment="1">
      <alignment horizontal="center" vertical="center"/>
      <protection/>
    </xf>
    <xf numFmtId="0" fontId="28" fillId="21" borderId="129" xfId="80" applyNumberFormat="1" applyFont="1" applyFill="1" applyBorder="1" applyAlignment="1">
      <alignment horizontal="center" vertical="center"/>
      <protection/>
    </xf>
    <xf numFmtId="0" fontId="28" fillId="21" borderId="130" xfId="80" applyFont="1" applyFill="1" applyBorder="1" applyAlignment="1">
      <alignment horizontal="center" vertical="center"/>
      <protection/>
    </xf>
    <xf numFmtId="0" fontId="28" fillId="21" borderId="131" xfId="80" applyNumberFormat="1" applyFont="1" applyFill="1" applyBorder="1" applyAlignment="1">
      <alignment horizontal="center" vertical="center"/>
      <protection/>
    </xf>
    <xf numFmtId="0" fontId="28" fillId="21" borderId="129" xfId="80" applyFont="1" applyFill="1" applyBorder="1" applyAlignment="1">
      <alignment horizontal="center" vertical="center"/>
      <protection/>
    </xf>
    <xf numFmtId="0" fontId="28" fillId="21" borderId="224" xfId="80" applyFont="1" applyFill="1" applyBorder="1" applyAlignment="1">
      <alignment horizontal="center" vertical="center"/>
      <protection/>
    </xf>
    <xf numFmtId="0" fontId="28" fillId="21" borderId="225" xfId="80" applyNumberFormat="1" applyFont="1" applyFill="1" applyBorder="1" applyAlignment="1">
      <alignment horizontal="center" vertical="center"/>
      <protection/>
    </xf>
    <xf numFmtId="0" fontId="28" fillId="21" borderId="226" xfId="80" applyFont="1" applyFill="1" applyBorder="1" applyAlignment="1">
      <alignment horizontal="center" vertical="center"/>
      <protection/>
    </xf>
    <xf numFmtId="0" fontId="28" fillId="21" borderId="227" xfId="80" applyNumberFormat="1" applyFont="1" applyFill="1" applyBorder="1" applyAlignment="1">
      <alignment horizontal="center" vertical="center"/>
      <protection/>
    </xf>
    <xf numFmtId="0" fontId="28" fillId="21" borderId="225" xfId="80" applyFont="1" applyFill="1" applyBorder="1" applyAlignment="1">
      <alignment horizontal="center" vertical="center"/>
      <protection/>
    </xf>
    <xf numFmtId="0" fontId="57" fillId="0" borderId="39" xfId="80" applyFont="1" applyFill="1" applyBorder="1" applyAlignment="1">
      <alignment horizontal="left" vertical="center" wrapText="1"/>
      <protection/>
    </xf>
    <xf numFmtId="0" fontId="37" fillId="0" borderId="23" xfId="80" applyFont="1" applyFill="1" applyBorder="1" applyAlignment="1">
      <alignment horizontal="left" vertical="center" wrapText="1"/>
      <protection/>
    </xf>
    <xf numFmtId="0" fontId="37" fillId="0" borderId="13" xfId="80" applyFont="1" applyFill="1" applyBorder="1" applyAlignment="1">
      <alignment horizontal="left" vertical="center" wrapText="1"/>
      <protection/>
    </xf>
    <xf numFmtId="0" fontId="37" fillId="0" borderId="39" xfId="80" applyFont="1" applyFill="1" applyBorder="1" applyAlignment="1">
      <alignment horizontal="right" vertical="center"/>
      <protection/>
    </xf>
    <xf numFmtId="0" fontId="37" fillId="0" borderId="23" xfId="80" applyFont="1" applyFill="1" applyBorder="1" applyAlignment="1">
      <alignment horizontal="right" vertical="center"/>
      <protection/>
    </xf>
    <xf numFmtId="0" fontId="37" fillId="0" borderId="13" xfId="80" applyFont="1" applyFill="1" applyBorder="1" applyAlignment="1">
      <alignment horizontal="right" vertical="center"/>
      <protection/>
    </xf>
    <xf numFmtId="0" fontId="37" fillId="0" borderId="19" xfId="80" applyFont="1" applyBorder="1">
      <alignment/>
      <protection/>
    </xf>
    <xf numFmtId="0" fontId="37" fillId="0" borderId="69" xfId="80" applyFont="1" applyBorder="1">
      <alignment/>
      <protection/>
    </xf>
    <xf numFmtId="0" fontId="37" fillId="0" borderId="70" xfId="80" applyFont="1" applyBorder="1">
      <alignment/>
      <protection/>
    </xf>
    <xf numFmtId="0" fontId="37" fillId="0" borderId="33" xfId="80" applyFont="1" applyBorder="1">
      <alignment/>
      <protection/>
    </xf>
    <xf numFmtId="0" fontId="37" fillId="0" borderId="32" xfId="80" applyFont="1" applyBorder="1">
      <alignment/>
      <protection/>
    </xf>
    <xf numFmtId="0" fontId="37" fillId="0" borderId="66" xfId="80" applyFont="1" applyBorder="1">
      <alignment/>
      <protection/>
    </xf>
    <xf numFmtId="0" fontId="68" fillId="18" borderId="228" xfId="80" applyFont="1" applyFill="1" applyBorder="1" applyAlignment="1">
      <alignment horizontal="center" vertical="center"/>
      <protection/>
    </xf>
    <xf numFmtId="0" fontId="68" fillId="18" borderId="229" xfId="80" applyFont="1" applyFill="1" applyBorder="1" applyAlignment="1">
      <alignment horizontal="center" vertical="center"/>
      <protection/>
    </xf>
    <xf numFmtId="0" fontId="84" fillId="18" borderId="230" xfId="80" applyFont="1" applyFill="1" applyBorder="1" applyAlignment="1">
      <alignment horizontal="center" vertical="center"/>
      <protection/>
    </xf>
    <xf numFmtId="0" fontId="84" fillId="18" borderId="231" xfId="80" applyFont="1" applyFill="1" applyBorder="1" applyAlignment="1">
      <alignment horizontal="center" vertical="center"/>
      <protection/>
    </xf>
    <xf numFmtId="0" fontId="68" fillId="18" borderId="230" xfId="80" applyFont="1" applyFill="1" applyBorder="1" applyAlignment="1">
      <alignment horizontal="center" vertical="center"/>
      <protection/>
    </xf>
    <xf numFmtId="0" fontId="68" fillId="18" borderId="231" xfId="80" applyFont="1" applyFill="1" applyBorder="1" applyAlignment="1">
      <alignment horizontal="center" vertical="center"/>
      <protection/>
    </xf>
    <xf numFmtId="0" fontId="84" fillId="18" borderId="68" xfId="80" applyFont="1" applyFill="1" applyBorder="1" applyAlignment="1">
      <alignment horizontal="center" vertical="center"/>
      <protection/>
    </xf>
    <xf numFmtId="0" fontId="84" fillId="18" borderId="205" xfId="80" applyFont="1" applyFill="1" applyBorder="1" applyAlignment="1">
      <alignment horizontal="center" vertical="center"/>
      <protection/>
    </xf>
    <xf numFmtId="0" fontId="68" fillId="18" borderId="17" xfId="80" applyFont="1" applyFill="1" applyBorder="1" applyAlignment="1">
      <alignment horizontal="center" vertical="center"/>
      <protection/>
    </xf>
    <xf numFmtId="0" fontId="68" fillId="18" borderId="20" xfId="80" applyFont="1" applyFill="1" applyBorder="1" applyAlignment="1">
      <alignment horizontal="center" vertical="center"/>
      <protection/>
    </xf>
    <xf numFmtId="0" fontId="33" fillId="0" borderId="0" xfId="0" applyFont="1" applyFill="1" applyAlignment="1">
      <alignment horizontal="left" vertical="top"/>
    </xf>
    <xf numFmtId="0" fontId="28" fillId="0" borderId="0" xfId="0" applyFont="1" applyAlignment="1">
      <alignment vertical="top"/>
    </xf>
    <xf numFmtId="0" fontId="33" fillId="0" borderId="0" xfId="0" applyFont="1" applyFill="1" applyAlignment="1">
      <alignment vertical="top"/>
    </xf>
    <xf numFmtId="0" fontId="28" fillId="0" borderId="0" xfId="0" applyFont="1" applyFill="1" applyAlignment="1">
      <alignment vertical="top"/>
    </xf>
    <xf numFmtId="3" fontId="33" fillId="24" borderId="0" xfId="59" applyNumberFormat="1" applyFont="1" applyFill="1" applyAlignment="1">
      <alignment vertical="top" wrapText="1"/>
    </xf>
    <xf numFmtId="0" fontId="0" fillId="0" borderId="0" xfId="0" applyAlignment="1">
      <alignment horizontal="center" vertical="center"/>
    </xf>
    <xf numFmtId="0" fontId="43" fillId="18" borderId="232" xfId="0" applyFont="1" applyFill="1" applyBorder="1" applyAlignment="1">
      <alignment horizontal="center" vertical="center"/>
    </xf>
    <xf numFmtId="0" fontId="43" fillId="18" borderId="91" xfId="0" applyFont="1" applyFill="1" applyBorder="1" applyAlignment="1">
      <alignment horizontal="center" vertical="center"/>
    </xf>
    <xf numFmtId="0" fontId="33" fillId="0" borderId="0" xfId="0" applyFont="1" applyFill="1" applyAlignment="1">
      <alignment vertical="top" wrapText="1"/>
    </xf>
    <xf numFmtId="0" fontId="33" fillId="0" borderId="0" xfId="0" applyFont="1" applyAlignment="1">
      <alignment vertical="top" wrapText="1"/>
    </xf>
    <xf numFmtId="0" fontId="45" fillId="0" borderId="233" xfId="0" applyFont="1" applyBorder="1" applyAlignment="1">
      <alignment horizontal="center" vertical="center"/>
    </xf>
    <xf numFmtId="0" fontId="45" fillId="0" borderId="1" xfId="0" applyFont="1" applyBorder="1" applyAlignment="1">
      <alignment horizontal="center" vertical="center"/>
    </xf>
    <xf numFmtId="0" fontId="0" fillId="0" borderId="15" xfId="0" applyFont="1" applyBorder="1" applyAlignment="1">
      <alignment horizontal="center" vertical="center"/>
    </xf>
    <xf numFmtId="0" fontId="43" fillId="18" borderId="202" xfId="0" applyFont="1" applyFill="1" applyBorder="1" applyAlignment="1">
      <alignment horizontal="center" vertical="center"/>
    </xf>
    <xf numFmtId="0" fontId="43" fillId="18" borderId="17" xfId="0" applyFont="1" applyFill="1" applyBorder="1" applyAlignment="1">
      <alignment horizontal="center" vertical="center"/>
    </xf>
    <xf numFmtId="0" fontId="43" fillId="18" borderId="19" xfId="0" applyFont="1" applyFill="1" applyBorder="1" applyAlignment="1">
      <alignment horizontal="center" vertical="center"/>
    </xf>
    <xf numFmtId="0" fontId="54" fillId="18" borderId="31" xfId="0" applyFont="1" applyFill="1" applyBorder="1" applyAlignment="1">
      <alignment horizontal="center" vertical="center" wrapText="1"/>
    </xf>
    <xf numFmtId="0" fontId="60" fillId="18" borderId="33" xfId="0" applyFont="1" applyFill="1" applyBorder="1" applyAlignment="1">
      <alignment horizontal="center" vertical="center" wrapText="1"/>
    </xf>
    <xf numFmtId="0" fontId="33" fillId="0" borderId="0" xfId="0" applyFont="1" applyBorder="1" applyAlignment="1">
      <alignment horizontal="left" vertical="top"/>
    </xf>
    <xf numFmtId="3" fontId="47" fillId="24" borderId="30" xfId="59" applyNumberFormat="1" applyFont="1" applyFill="1" applyBorder="1" applyAlignment="1">
      <alignment vertical="center"/>
    </xf>
    <xf numFmtId="0" fontId="57" fillId="0" borderId="30" xfId="0" applyFont="1" applyBorder="1" applyAlignment="1">
      <alignment vertical="center"/>
    </xf>
    <xf numFmtId="0" fontId="57" fillId="0" borderId="96" xfId="0" applyFont="1" applyBorder="1" applyAlignment="1">
      <alignment vertical="center"/>
    </xf>
    <xf numFmtId="3" fontId="47" fillId="24" borderId="68" xfId="59" applyNumberFormat="1" applyFont="1" applyFill="1" applyBorder="1" applyAlignment="1">
      <alignment vertical="center"/>
    </xf>
    <xf numFmtId="0" fontId="57" fillId="0" borderId="18" xfId="0" applyFont="1" applyBorder="1" applyAlignment="1">
      <alignment/>
    </xf>
    <xf numFmtId="0" fontId="57" fillId="0" borderId="199" xfId="0" applyFont="1" applyBorder="1" applyAlignment="1">
      <alignment/>
    </xf>
    <xf numFmtId="3" fontId="63" fillId="18" borderId="68" xfId="59" applyNumberFormat="1" applyFont="1" applyFill="1" applyBorder="1" applyAlignment="1">
      <alignment horizontal="center" vertical="center"/>
    </xf>
    <xf numFmtId="0" fontId="63" fillId="18" borderId="18" xfId="0" applyFont="1" applyFill="1" applyBorder="1" applyAlignment="1">
      <alignment horizontal="center" vertical="center"/>
    </xf>
    <xf numFmtId="0" fontId="63" fillId="18" borderId="199" xfId="0" applyFont="1" applyFill="1" applyBorder="1" applyAlignment="1">
      <alignment horizontal="center" vertical="center"/>
    </xf>
    <xf numFmtId="0" fontId="63" fillId="18" borderId="148" xfId="0" applyFont="1" applyFill="1" applyBorder="1" applyAlignment="1">
      <alignment horizontal="center" vertical="center"/>
    </xf>
    <xf numFmtId="0" fontId="63" fillId="18" borderId="29" xfId="0" applyFont="1" applyFill="1" applyBorder="1" applyAlignment="1">
      <alignment horizontal="center" vertical="center"/>
    </xf>
    <xf numFmtId="0" fontId="63" fillId="18" borderId="101" xfId="0" applyFont="1" applyFill="1" applyBorder="1" applyAlignment="1">
      <alignment horizontal="center" vertical="center"/>
    </xf>
    <xf numFmtId="3" fontId="47" fillId="24" borderId="234" xfId="59" applyNumberFormat="1" applyFont="1" applyFill="1" applyBorder="1" applyAlignment="1">
      <alignment vertical="center"/>
    </xf>
    <xf numFmtId="0" fontId="57" fillId="0" borderId="161" xfId="0" applyFont="1" applyBorder="1" applyAlignment="1">
      <alignment vertical="center"/>
    </xf>
    <xf numFmtId="0" fontId="57" fillId="0" borderId="85" xfId="0" applyFont="1" applyBorder="1" applyAlignment="1">
      <alignment vertical="center"/>
    </xf>
    <xf numFmtId="3" fontId="47" fillId="24" borderId="153" xfId="59" applyNumberFormat="1" applyFont="1" applyFill="1" applyBorder="1" applyAlignment="1">
      <alignment vertical="center"/>
    </xf>
    <xf numFmtId="0" fontId="57" fillId="0" borderId="155" xfId="0" applyFont="1" applyBorder="1" applyAlignment="1">
      <alignment vertical="center"/>
    </xf>
    <xf numFmtId="3" fontId="47" fillId="24" borderId="161" xfId="59" applyNumberFormat="1" applyFont="1" applyFill="1" applyBorder="1" applyAlignment="1">
      <alignment vertical="center"/>
    </xf>
    <xf numFmtId="3" fontId="47" fillId="24" borderId="56" xfId="59" applyNumberFormat="1" applyFont="1" applyFill="1" applyBorder="1" applyAlignment="1">
      <alignment horizontal="left" vertical="center"/>
    </xf>
    <xf numFmtId="3" fontId="47" fillId="24" borderId="71" xfId="59" applyNumberFormat="1" applyFont="1" applyFill="1" applyBorder="1" applyAlignment="1">
      <alignment horizontal="left" vertical="center"/>
    </xf>
    <xf numFmtId="3" fontId="47" fillId="24" borderId="112" xfId="59" applyNumberFormat="1" applyFont="1" applyFill="1" applyBorder="1" applyAlignment="1">
      <alignment horizontal="left" vertical="center"/>
    </xf>
    <xf numFmtId="3" fontId="47" fillId="24" borderId="148" xfId="59" applyNumberFormat="1" applyFont="1" applyFill="1" applyBorder="1" applyAlignment="1">
      <alignment vertical="center"/>
    </xf>
    <xf numFmtId="0" fontId="57" fillId="0" borderId="29" xfId="0" applyFont="1" applyBorder="1" applyAlignment="1">
      <alignment vertical="center"/>
    </xf>
    <xf numFmtId="0" fontId="57" fillId="0" borderId="101" xfId="0" applyFont="1" applyBorder="1" applyAlignment="1">
      <alignment vertical="center"/>
    </xf>
    <xf numFmtId="3" fontId="47" fillId="24" borderId="235" xfId="59" applyNumberFormat="1" applyFont="1" applyFill="1" applyBorder="1" applyAlignment="1">
      <alignment vertical="center"/>
    </xf>
    <xf numFmtId="0" fontId="57" fillId="0" borderId="158" xfId="0" applyFont="1" applyBorder="1" applyAlignment="1">
      <alignment vertical="center"/>
    </xf>
    <xf numFmtId="0" fontId="57" fillId="0" borderId="159" xfId="0" applyFont="1" applyBorder="1" applyAlignment="1">
      <alignment vertical="center"/>
    </xf>
    <xf numFmtId="3" fontId="47" fillId="24" borderId="2" xfId="59" applyNumberFormat="1" applyFont="1" applyFill="1" applyBorder="1" applyAlignment="1">
      <alignment vertical="center"/>
    </xf>
    <xf numFmtId="3" fontId="47" fillId="24" borderId="99" xfId="59" applyNumberFormat="1" applyFont="1" applyFill="1" applyBorder="1" applyAlignment="1">
      <alignment vertical="center"/>
    </xf>
    <xf numFmtId="0" fontId="47" fillId="24" borderId="56" xfId="0" applyFont="1" applyFill="1" applyBorder="1" applyAlignment="1">
      <alignment horizontal="left" vertical="center"/>
    </xf>
    <xf numFmtId="0" fontId="57" fillId="0" borderId="112" xfId="0" applyFont="1" applyBorder="1" applyAlignment="1">
      <alignment vertical="center"/>
    </xf>
    <xf numFmtId="0" fontId="63" fillId="18" borderId="189" xfId="0" applyFont="1" applyFill="1" applyBorder="1" applyAlignment="1">
      <alignment horizontal="center" vertical="center"/>
    </xf>
    <xf numFmtId="0" fontId="63" fillId="18" borderId="90" xfId="0" applyFont="1" applyFill="1" applyBorder="1" applyAlignment="1">
      <alignment horizontal="center" vertical="center"/>
    </xf>
    <xf numFmtId="3" fontId="47" fillId="24" borderId="96" xfId="59" applyNumberFormat="1" applyFont="1" applyFill="1" applyBorder="1" applyAlignment="1">
      <alignment vertical="center"/>
    </xf>
    <xf numFmtId="3" fontId="47" fillId="24" borderId="17" xfId="59" applyNumberFormat="1" applyFont="1" applyFill="1" applyBorder="1" applyAlignment="1">
      <alignment vertical="center"/>
    </xf>
    <xf numFmtId="0" fontId="57" fillId="0" borderId="17" xfId="0" applyFont="1" applyBorder="1" applyAlignment="1">
      <alignment vertical="center"/>
    </xf>
    <xf numFmtId="0" fontId="57" fillId="0" borderId="20" xfId="0" applyFont="1" applyBorder="1" applyAlignment="1">
      <alignment vertical="center"/>
    </xf>
    <xf numFmtId="3" fontId="52" fillId="24" borderId="68" xfId="59" applyNumberFormat="1" applyFont="1" applyFill="1" applyBorder="1" applyAlignment="1">
      <alignment vertical="center"/>
    </xf>
    <xf numFmtId="0" fontId="52" fillId="0" borderId="18" xfId="0" applyFont="1" applyBorder="1" applyAlignment="1">
      <alignment/>
    </xf>
    <xf numFmtId="0" fontId="52" fillId="0" borderId="199" xfId="0" applyFont="1" applyBorder="1" applyAlignment="1">
      <alignment/>
    </xf>
    <xf numFmtId="3" fontId="47" fillId="24" borderId="41" xfId="59" applyNumberFormat="1" applyFont="1" applyFill="1" applyBorder="1" applyAlignment="1">
      <alignment vertical="center"/>
    </xf>
    <xf numFmtId="0" fontId="57" fillId="0" borderId="2" xfId="0" applyFont="1" applyBorder="1" applyAlignment="1">
      <alignment vertical="center"/>
    </xf>
    <xf numFmtId="0" fontId="57" fillId="0" borderId="99" xfId="0" applyFont="1" applyBorder="1" applyAlignment="1">
      <alignment vertical="center"/>
    </xf>
    <xf numFmtId="3" fontId="47" fillId="24" borderId="20" xfId="59" applyNumberFormat="1" applyFont="1" applyFill="1" applyBorder="1" applyAlignment="1">
      <alignment vertical="center"/>
    </xf>
    <xf numFmtId="180" fontId="47" fillId="24" borderId="68" xfId="0" applyNumberFormat="1" applyFont="1" applyFill="1" applyBorder="1" applyAlignment="1">
      <alignment vertical="center" shrinkToFit="1"/>
    </xf>
    <xf numFmtId="0" fontId="57" fillId="0" borderId="199" xfId="0" applyFont="1" applyBorder="1" applyAlignment="1">
      <alignment vertical="center" shrinkToFit="1"/>
    </xf>
    <xf numFmtId="0" fontId="57" fillId="0" borderId="148" xfId="0" applyFont="1" applyBorder="1" applyAlignment="1">
      <alignment vertical="center" shrinkToFit="1"/>
    </xf>
    <xf numFmtId="0" fontId="57" fillId="0" borderId="101" xfId="0" applyFont="1" applyBorder="1" applyAlignment="1">
      <alignment vertical="center" shrinkToFit="1"/>
    </xf>
    <xf numFmtId="3" fontId="41" fillId="24" borderId="0" xfId="59" applyNumberFormat="1" applyFont="1" applyFill="1" applyAlignment="1">
      <alignment vertical="top"/>
    </xf>
    <xf numFmtId="3" fontId="41" fillId="24" borderId="0" xfId="59" applyNumberFormat="1" applyFont="1" applyFill="1" applyBorder="1" applyAlignment="1">
      <alignment horizontal="left" vertical="top"/>
    </xf>
    <xf numFmtId="0" fontId="57" fillId="0" borderId="0" xfId="0" applyFont="1" applyAlignment="1">
      <alignment vertical="top"/>
    </xf>
    <xf numFmtId="0" fontId="57" fillId="24" borderId="0" xfId="0" applyFont="1" applyFill="1" applyAlignment="1">
      <alignment vertical="top"/>
    </xf>
    <xf numFmtId="0" fontId="58" fillId="24" borderId="0" xfId="0" applyFont="1" applyFill="1" applyAlignment="1">
      <alignment horizontal="left" vertical="center"/>
    </xf>
    <xf numFmtId="3" fontId="38" fillId="24" borderId="0" xfId="59" applyNumberFormat="1" applyFont="1" applyFill="1" applyAlignment="1">
      <alignment horizontal="center" vertical="center"/>
    </xf>
    <xf numFmtId="0" fontId="51" fillId="0" borderId="0" xfId="0" applyFont="1" applyAlignment="1">
      <alignment horizontal="center" vertical="center"/>
    </xf>
    <xf numFmtId="0" fontId="63" fillId="18" borderId="17" xfId="0" applyFont="1" applyFill="1" applyBorder="1" applyAlignment="1">
      <alignment horizontal="center" vertical="center"/>
    </xf>
    <xf numFmtId="0" fontId="63" fillId="18" borderId="20" xfId="0" applyFont="1" applyFill="1" applyBorder="1" applyAlignment="1">
      <alignment horizontal="center" vertical="center"/>
    </xf>
    <xf numFmtId="0" fontId="47" fillId="24" borderId="2" xfId="0" applyFont="1" applyFill="1" applyBorder="1" applyAlignment="1">
      <alignment horizontal="left" vertical="center"/>
    </xf>
    <xf numFmtId="0" fontId="47" fillId="24" borderId="41" xfId="0" applyFont="1" applyFill="1" applyBorder="1" applyAlignment="1">
      <alignment horizontal="left" vertical="center"/>
    </xf>
    <xf numFmtId="3" fontId="47" fillId="24" borderId="73" xfId="59" applyNumberFormat="1" applyFont="1" applyFill="1" applyBorder="1" applyAlignment="1">
      <alignment vertical="center"/>
    </xf>
    <xf numFmtId="0" fontId="57" fillId="0" borderId="71" xfId="0" applyFont="1" applyBorder="1" applyAlignment="1">
      <alignment/>
    </xf>
    <xf numFmtId="0" fontId="57" fillId="0" borderId="112" xfId="0" applyFont="1" applyBorder="1" applyAlignment="1">
      <alignment/>
    </xf>
    <xf numFmtId="0" fontId="47" fillId="24" borderId="31" xfId="0" applyFont="1" applyFill="1" applyBorder="1" applyAlignment="1">
      <alignment horizontal="left" vertical="center"/>
    </xf>
    <xf numFmtId="0" fontId="57" fillId="0" borderId="30" xfId="0" applyFont="1" applyBorder="1" applyAlignment="1">
      <alignment horizontal="left" vertical="center"/>
    </xf>
    <xf numFmtId="0" fontId="57" fillId="0" borderId="96" xfId="0" applyFont="1" applyBorder="1" applyAlignment="1">
      <alignment horizontal="left" vertical="center"/>
    </xf>
    <xf numFmtId="0" fontId="47" fillId="24" borderId="68" xfId="0" applyFont="1" applyFill="1" applyBorder="1" applyAlignment="1">
      <alignment horizontal="left" vertical="center"/>
    </xf>
    <xf numFmtId="0" fontId="57" fillId="0" borderId="18" xfId="0" applyFont="1" applyBorder="1" applyAlignment="1">
      <alignment vertical="center"/>
    </xf>
    <xf numFmtId="0" fontId="57" fillId="0" borderId="199" xfId="0" applyFont="1" applyBorder="1" applyAlignment="1">
      <alignment vertical="center"/>
    </xf>
    <xf numFmtId="3" fontId="47" fillId="24" borderId="236" xfId="59" applyNumberFormat="1" applyFont="1" applyFill="1" applyBorder="1" applyAlignment="1">
      <alignment vertical="center"/>
    </xf>
    <xf numFmtId="0" fontId="57" fillId="0" borderId="27" xfId="0" applyFont="1" applyBorder="1" applyAlignment="1">
      <alignment vertical="center"/>
    </xf>
    <xf numFmtId="3" fontId="47" fillId="24" borderId="2" xfId="59" applyNumberFormat="1" applyFont="1" applyFill="1" applyBorder="1" applyAlignment="1">
      <alignment horizontal="left" vertical="center"/>
    </xf>
    <xf numFmtId="3" fontId="47" fillId="24" borderId="99" xfId="59" applyNumberFormat="1" applyFont="1" applyFill="1" applyBorder="1" applyAlignment="1">
      <alignment horizontal="left" vertical="center"/>
    </xf>
    <xf numFmtId="3" fontId="47" fillId="24" borderId="233" xfId="59" applyNumberFormat="1" applyFont="1" applyFill="1" applyBorder="1" applyAlignment="1">
      <alignment vertical="center"/>
    </xf>
    <xf numFmtId="3" fontId="47" fillId="24" borderId="1" xfId="59" applyNumberFormat="1" applyFont="1" applyFill="1" applyBorder="1" applyAlignment="1">
      <alignment vertical="center"/>
    </xf>
    <xf numFmtId="3" fontId="47" fillId="24" borderId="15" xfId="59" applyNumberFormat="1" applyFont="1" applyFill="1" applyBorder="1" applyAlignment="1">
      <alignment vertical="center"/>
    </xf>
    <xf numFmtId="3" fontId="47" fillId="24" borderId="17" xfId="59" applyNumberFormat="1" applyFont="1" applyFill="1" applyBorder="1" applyAlignment="1">
      <alignment horizontal="left" vertical="center"/>
    </xf>
    <xf numFmtId="3" fontId="47" fillId="24" borderId="201" xfId="59" applyNumberFormat="1" applyFont="1" applyFill="1" applyBorder="1" applyAlignment="1">
      <alignment vertical="center"/>
    </xf>
    <xf numFmtId="0" fontId="45" fillId="24" borderId="2" xfId="0" applyFont="1" applyFill="1" applyBorder="1" applyAlignment="1">
      <alignment horizontal="left" vertical="center"/>
    </xf>
    <xf numFmtId="0" fontId="45" fillId="24" borderId="100" xfId="0" applyFont="1" applyFill="1" applyBorder="1" applyAlignment="1">
      <alignment horizontal="left" vertical="center"/>
    </xf>
    <xf numFmtId="0" fontId="45" fillId="24" borderId="30" xfId="0" applyFont="1" applyFill="1" applyBorder="1" applyAlignment="1">
      <alignment horizontal="left" vertical="center"/>
    </xf>
    <xf numFmtId="0" fontId="0" fillId="0" borderId="30" xfId="0" applyBorder="1" applyAlignment="1">
      <alignment vertical="center"/>
    </xf>
    <xf numFmtId="0" fontId="0" fillId="0" borderId="33" xfId="0" applyBorder="1" applyAlignment="1">
      <alignment vertical="center"/>
    </xf>
    <xf numFmtId="0" fontId="41" fillId="24" borderId="0" xfId="0" applyFont="1" applyFill="1" applyAlignment="1">
      <alignment vertical="top"/>
    </xf>
    <xf numFmtId="0" fontId="47" fillId="24" borderId="148" xfId="0" applyFont="1" applyFill="1" applyBorder="1" applyAlignment="1">
      <alignment horizontal="center" vertical="center"/>
    </xf>
    <xf numFmtId="0" fontId="47" fillId="0" borderId="29" xfId="0" applyFont="1" applyBorder="1" applyAlignment="1">
      <alignment horizontal="center" vertical="center"/>
    </xf>
    <xf numFmtId="0" fontId="47" fillId="0" borderId="150" xfId="0" applyFont="1" applyBorder="1" applyAlignment="1">
      <alignment horizontal="center" vertical="center"/>
    </xf>
    <xf numFmtId="0" fontId="47" fillId="24" borderId="30" xfId="0" applyFont="1" applyFill="1" applyBorder="1" applyAlignment="1">
      <alignment horizontal="left" vertical="center"/>
    </xf>
    <xf numFmtId="0" fontId="47" fillId="24" borderId="96" xfId="0" applyFont="1" applyFill="1" applyBorder="1" applyAlignment="1">
      <alignment horizontal="left" vertical="center"/>
    </xf>
    <xf numFmtId="180" fontId="47" fillId="24" borderId="199" xfId="0" applyNumberFormat="1" applyFont="1" applyFill="1" applyBorder="1" applyAlignment="1">
      <alignment vertical="center" shrinkToFit="1"/>
    </xf>
    <xf numFmtId="180" fontId="47" fillId="24" borderId="148" xfId="0" applyNumberFormat="1" applyFont="1" applyFill="1" applyBorder="1" applyAlignment="1">
      <alignment vertical="center" shrinkToFit="1"/>
    </xf>
    <xf numFmtId="180" fontId="47" fillId="24" borderId="101" xfId="0" applyNumberFormat="1" applyFont="1" applyFill="1" applyBorder="1" applyAlignment="1">
      <alignment vertical="center" shrinkToFit="1"/>
    </xf>
    <xf numFmtId="0" fontId="69" fillId="18" borderId="68" xfId="0" applyFont="1" applyFill="1" applyBorder="1" applyAlignment="1">
      <alignment horizontal="center" vertical="center"/>
    </xf>
    <xf numFmtId="0" fontId="69" fillId="18" borderId="18" xfId="0" applyFont="1" applyFill="1" applyBorder="1" applyAlignment="1">
      <alignment horizontal="center" vertical="center"/>
    </xf>
    <xf numFmtId="0" fontId="69" fillId="18" borderId="180" xfId="0" applyFont="1" applyFill="1" applyBorder="1" applyAlignment="1">
      <alignment horizontal="center" vertical="center"/>
    </xf>
    <xf numFmtId="0" fontId="70" fillId="18" borderId="148" xfId="0" applyFont="1" applyFill="1" applyBorder="1" applyAlignment="1">
      <alignment horizontal="center" vertical="center"/>
    </xf>
    <xf numFmtId="0" fontId="70" fillId="18" borderId="29" xfId="0" applyFont="1" applyFill="1" applyBorder="1" applyAlignment="1">
      <alignment horizontal="center" vertical="center"/>
    </xf>
    <xf numFmtId="0" fontId="70" fillId="18" borderId="150" xfId="0" applyFont="1" applyFill="1" applyBorder="1" applyAlignment="1">
      <alignment horizontal="center" vertical="center"/>
    </xf>
    <xf numFmtId="3" fontId="41" fillId="24" borderId="0" xfId="59" applyNumberFormat="1" applyFont="1" applyFill="1" applyAlignment="1">
      <alignment vertical="top" wrapText="1"/>
    </xf>
    <xf numFmtId="3" fontId="58" fillId="24" borderId="0" xfId="59" applyNumberFormat="1" applyFont="1" applyFill="1" applyAlignment="1">
      <alignment horizontal="left" vertical="center"/>
    </xf>
    <xf numFmtId="0" fontId="57" fillId="24" borderId="0" xfId="0" applyFont="1" applyFill="1" applyAlignment="1">
      <alignment horizontal="left" vertical="center"/>
    </xf>
    <xf numFmtId="0" fontId="69" fillId="18" borderId="50" xfId="0" applyFont="1" applyFill="1" applyBorder="1" applyAlignment="1">
      <alignment horizontal="center" vertical="center"/>
    </xf>
    <xf numFmtId="0" fontId="69" fillId="18" borderId="52" xfId="0" applyFont="1" applyFill="1" applyBorder="1" applyAlignment="1">
      <alignment horizontal="center" vertical="center"/>
    </xf>
    <xf numFmtId="0" fontId="69" fillId="18" borderId="179" xfId="0" applyFont="1" applyFill="1" applyBorder="1" applyAlignment="1">
      <alignment horizontal="center" vertical="center"/>
    </xf>
    <xf numFmtId="0" fontId="69" fillId="18" borderId="94" xfId="0" applyFont="1" applyFill="1" applyBorder="1" applyAlignment="1">
      <alignment horizontal="center" vertical="center"/>
    </xf>
    <xf numFmtId="0" fontId="69" fillId="18" borderId="150" xfId="0" applyFont="1" applyFill="1" applyBorder="1" applyAlignment="1">
      <alignment horizontal="center" vertical="center"/>
    </xf>
    <xf numFmtId="0" fontId="47" fillId="24" borderId="1" xfId="0" applyFont="1" applyFill="1" applyBorder="1" applyAlignment="1">
      <alignment horizontal="left" vertical="center"/>
    </xf>
    <xf numFmtId="0" fontId="47" fillId="24" borderId="15" xfId="0" applyFont="1" applyFill="1" applyBorder="1" applyAlignment="1">
      <alignment horizontal="left" vertical="center"/>
    </xf>
    <xf numFmtId="0" fontId="0" fillId="0" borderId="30" xfId="0" applyBorder="1" applyAlignment="1">
      <alignment/>
    </xf>
    <xf numFmtId="3" fontId="38" fillId="24" borderId="0" xfId="59" applyNumberFormat="1" applyFont="1" applyFill="1" applyBorder="1" applyAlignment="1">
      <alignment horizontal="center" vertical="center"/>
    </xf>
    <xf numFmtId="0" fontId="51" fillId="24" borderId="0" xfId="0" applyFont="1" applyFill="1" applyBorder="1" applyAlignment="1">
      <alignment horizontal="center" vertical="center"/>
    </xf>
    <xf numFmtId="0" fontId="69" fillId="18" borderId="233" xfId="0" applyFont="1" applyFill="1" applyBorder="1" applyAlignment="1">
      <alignment horizontal="center" vertical="center"/>
    </xf>
    <xf numFmtId="0" fontId="69" fillId="18" borderId="1" xfId="0" applyFont="1" applyFill="1" applyBorder="1" applyAlignment="1">
      <alignment horizontal="center" vertical="center"/>
    </xf>
    <xf numFmtId="0" fontId="69" fillId="18" borderId="149" xfId="0" applyFont="1" applyFill="1" applyBorder="1" applyAlignment="1">
      <alignment horizontal="center" vertical="center"/>
    </xf>
    <xf numFmtId="0" fontId="47" fillId="24" borderId="233" xfId="0" applyFont="1" applyFill="1" applyBorder="1" applyAlignment="1">
      <alignment horizontal="center" vertical="center"/>
    </xf>
    <xf numFmtId="0" fontId="47" fillId="24" borderId="1" xfId="0" applyFont="1" applyFill="1" applyBorder="1" applyAlignment="1">
      <alignment horizontal="center" vertical="center"/>
    </xf>
    <xf numFmtId="0" fontId="47" fillId="24" borderId="15" xfId="0" applyFont="1" applyFill="1" applyBorder="1" applyAlignment="1">
      <alignment horizontal="center" vertical="center"/>
    </xf>
    <xf numFmtId="3" fontId="33" fillId="24" borderId="0" xfId="59" applyNumberFormat="1" applyFont="1" applyFill="1" applyBorder="1" applyAlignment="1">
      <alignment horizontal="left" vertical="top"/>
    </xf>
    <xf numFmtId="0" fontId="33" fillId="24" borderId="0" xfId="0" applyFont="1" applyFill="1" applyAlignment="1">
      <alignment vertical="top"/>
    </xf>
    <xf numFmtId="180" fontId="47" fillId="24" borderId="18" xfId="0" applyNumberFormat="1" applyFont="1" applyFill="1" applyBorder="1" applyAlignment="1">
      <alignment vertical="center" shrinkToFit="1"/>
    </xf>
    <xf numFmtId="180" fontId="47" fillId="24" borderId="29" xfId="0" applyNumberFormat="1" applyFont="1" applyFill="1" applyBorder="1" applyAlignment="1">
      <alignment vertical="center" shrinkToFit="1"/>
    </xf>
    <xf numFmtId="3" fontId="33" fillId="24" borderId="0" xfId="59" applyNumberFormat="1" applyFont="1" applyFill="1" applyAlignment="1">
      <alignment vertical="top"/>
    </xf>
    <xf numFmtId="0" fontId="28" fillId="24" borderId="0" xfId="0" applyFont="1" applyFill="1" applyAlignment="1">
      <alignment vertical="top"/>
    </xf>
    <xf numFmtId="0" fontId="47" fillId="24" borderId="68" xfId="79" applyFont="1" applyFill="1" applyBorder="1" applyAlignment="1">
      <alignment vertical="center" wrapText="1"/>
      <protection/>
    </xf>
    <xf numFmtId="0" fontId="47" fillId="24" borderId="199" xfId="79" applyFont="1" applyFill="1" applyBorder="1" applyAlignment="1">
      <alignment vertical="center" wrapText="1"/>
      <protection/>
    </xf>
    <xf numFmtId="0" fontId="47" fillId="24" borderId="148" xfId="79" applyFont="1" applyFill="1" applyBorder="1" applyAlignment="1">
      <alignment vertical="center" wrapText="1"/>
      <protection/>
    </xf>
    <xf numFmtId="0" fontId="47" fillId="24" borderId="101" xfId="79" applyFont="1" applyFill="1" applyBorder="1" applyAlignment="1">
      <alignment vertical="center" wrapText="1"/>
      <protection/>
    </xf>
    <xf numFmtId="0" fontId="41" fillId="24" borderId="0" xfId="0" applyFont="1" applyFill="1" applyAlignment="1">
      <alignment vertical="top" wrapText="1"/>
    </xf>
    <xf numFmtId="0" fontId="47" fillId="21" borderId="91" xfId="0" applyFont="1" applyFill="1" applyBorder="1" applyAlignment="1">
      <alignment/>
    </xf>
    <xf numFmtId="0" fontId="47" fillId="21" borderId="51" xfId="0" applyFont="1" applyFill="1" applyBorder="1" applyAlignment="1">
      <alignment/>
    </xf>
    <xf numFmtId="0" fontId="57" fillId="24" borderId="0" xfId="0" applyFont="1" applyFill="1" applyAlignment="1">
      <alignment vertical="top" wrapText="1"/>
    </xf>
    <xf numFmtId="176" fontId="65" fillId="21" borderId="63" xfId="0" applyNumberFormat="1" applyFont="1" applyFill="1" applyBorder="1" applyAlignment="1">
      <alignment horizontal="right" vertical="center"/>
    </xf>
    <xf numFmtId="176" fontId="65" fillId="21" borderId="52" xfId="0" applyNumberFormat="1" applyFont="1" applyFill="1" applyBorder="1" applyAlignment="1">
      <alignment horizontal="right" vertical="center"/>
    </xf>
    <xf numFmtId="0" fontId="47" fillId="21" borderId="93" xfId="0" applyFont="1" applyFill="1" applyBorder="1" applyAlignment="1">
      <alignment/>
    </xf>
    <xf numFmtId="0" fontId="47" fillId="21" borderId="80" xfId="0" applyFont="1" applyFill="1" applyBorder="1" applyAlignment="1">
      <alignment/>
    </xf>
    <xf numFmtId="0" fontId="47" fillId="21" borderId="92" xfId="0" applyFont="1" applyFill="1" applyBorder="1" applyAlignment="1">
      <alignment horizontal="left" vertical="center" textRotation="255"/>
    </xf>
    <xf numFmtId="0" fontId="47" fillId="21" borderId="88" xfId="0" applyFont="1" applyFill="1" applyBorder="1" applyAlignment="1">
      <alignment/>
    </xf>
    <xf numFmtId="3" fontId="58" fillId="0" borderId="0" xfId="59" applyNumberFormat="1" applyFont="1" applyFill="1" applyAlignment="1">
      <alignment horizontal="left" vertical="center"/>
    </xf>
    <xf numFmtId="0" fontId="58" fillId="0" borderId="0" xfId="0" applyFont="1" applyFill="1" applyAlignment="1">
      <alignment horizontal="left" vertical="center"/>
    </xf>
    <xf numFmtId="0" fontId="52" fillId="0" borderId="0" xfId="0" applyFont="1" applyAlignment="1">
      <alignment horizontal="center" vertical="center"/>
    </xf>
    <xf numFmtId="0" fontId="68" fillId="18" borderId="190" xfId="0" applyFont="1" applyFill="1" applyBorder="1" applyAlignment="1">
      <alignment horizontal="center" vertical="center" wrapText="1"/>
    </xf>
    <xf numFmtId="0" fontId="68" fillId="18" borderId="69" xfId="0" applyFont="1" applyFill="1" applyBorder="1" applyAlignment="1">
      <alignment horizontal="center" vertical="center"/>
    </xf>
    <xf numFmtId="0" fontId="68" fillId="18" borderId="54" xfId="0" applyFont="1" applyFill="1" applyBorder="1" applyAlignment="1">
      <alignment horizontal="center" vertical="center"/>
    </xf>
    <xf numFmtId="0" fontId="68" fillId="18" borderId="32" xfId="0" applyFont="1" applyFill="1" applyBorder="1" applyAlignment="1">
      <alignment horizontal="center" vertical="center"/>
    </xf>
    <xf numFmtId="0" fontId="68" fillId="18" borderId="16" xfId="0" applyFont="1" applyFill="1" applyBorder="1" applyAlignment="1">
      <alignment horizontal="center" vertical="center" wrapText="1"/>
    </xf>
    <xf numFmtId="0" fontId="68" fillId="18" borderId="20" xfId="0" applyFont="1" applyFill="1" applyBorder="1" applyAlignment="1">
      <alignment horizontal="center" vertical="center" wrapText="1"/>
    </xf>
    <xf numFmtId="0" fontId="68" fillId="18" borderId="20" xfId="0" applyFont="1" applyFill="1" applyBorder="1" applyAlignment="1">
      <alignment horizontal="center" vertical="center"/>
    </xf>
    <xf numFmtId="0" fontId="68" fillId="18" borderId="96" xfId="0" applyFont="1" applyFill="1" applyBorder="1" applyAlignment="1">
      <alignment horizontal="center" vertical="center"/>
    </xf>
    <xf numFmtId="3" fontId="41" fillId="24" borderId="0" xfId="59" applyNumberFormat="1" applyFont="1" applyFill="1" applyBorder="1" applyAlignment="1">
      <alignment vertical="top"/>
    </xf>
    <xf numFmtId="3" fontId="47" fillId="24" borderId="148" xfId="59" applyNumberFormat="1" applyFont="1" applyFill="1" applyBorder="1" applyAlignment="1">
      <alignment horizontal="left" vertical="center"/>
    </xf>
    <xf numFmtId="0" fontId="57" fillId="0" borderId="29" xfId="0" applyFont="1" applyBorder="1" applyAlignment="1">
      <alignment horizontal="left" vertical="center"/>
    </xf>
    <xf numFmtId="0" fontId="41" fillId="0" borderId="0" xfId="0" applyFont="1" applyAlignment="1">
      <alignment vertical="top" wrapText="1"/>
    </xf>
    <xf numFmtId="0" fontId="63" fillId="18" borderId="233" xfId="76" applyFont="1" applyFill="1" applyBorder="1" applyAlignment="1">
      <alignment horizontal="center" vertical="center"/>
      <protection/>
    </xf>
    <xf numFmtId="0" fontId="63" fillId="18" borderId="1" xfId="76" applyFont="1" applyFill="1" applyBorder="1" applyAlignment="1">
      <alignment horizontal="center" vertical="center"/>
      <protection/>
    </xf>
    <xf numFmtId="0" fontId="51" fillId="0" borderId="0" xfId="0" applyFont="1" applyAlignment="1">
      <alignment/>
    </xf>
    <xf numFmtId="3" fontId="63" fillId="18" borderId="233" xfId="59" applyNumberFormat="1" applyFont="1" applyFill="1" applyBorder="1" applyAlignment="1">
      <alignment horizontal="center" vertical="center"/>
    </xf>
    <xf numFmtId="0" fontId="63" fillId="18" borderId="1" xfId="77" applyFont="1" applyFill="1" applyBorder="1" applyAlignment="1">
      <alignment horizontal="center" vertical="center"/>
      <protection/>
    </xf>
    <xf numFmtId="0" fontId="63" fillId="18" borderId="15" xfId="77" applyFont="1" applyFill="1" applyBorder="1" applyAlignment="1">
      <alignment horizontal="center" vertical="center"/>
      <protection/>
    </xf>
    <xf numFmtId="0" fontId="47" fillId="24" borderId="56" xfId="77" applyFont="1" applyFill="1" applyBorder="1" applyAlignment="1">
      <alignment vertical="center"/>
      <protection/>
    </xf>
    <xf numFmtId="0" fontId="47" fillId="0" borderId="145" xfId="0" applyFont="1" applyBorder="1" applyAlignment="1">
      <alignment vertical="center"/>
    </xf>
    <xf numFmtId="0" fontId="66" fillId="0" borderId="41" xfId="0" applyFont="1" applyBorder="1" applyAlignment="1">
      <alignment horizontal="left" vertical="center" wrapText="1"/>
    </xf>
    <xf numFmtId="0" fontId="66" fillId="0" borderId="100" xfId="0" applyFont="1" applyBorder="1" applyAlignment="1">
      <alignment horizontal="left" vertical="center" wrapText="1"/>
    </xf>
    <xf numFmtId="0" fontId="73" fillId="18" borderId="58" xfId="0" applyFont="1" applyFill="1" applyBorder="1" applyAlignment="1">
      <alignment horizontal="center" vertical="center" wrapText="1"/>
    </xf>
    <xf numFmtId="0" fontId="73" fillId="18" borderId="41" xfId="0" applyFont="1" applyFill="1" applyBorder="1" applyAlignment="1">
      <alignment horizontal="center" vertical="center"/>
    </xf>
    <xf numFmtId="0" fontId="73" fillId="18" borderId="100" xfId="0" applyFont="1" applyFill="1" applyBorder="1" applyAlignment="1">
      <alignment horizontal="center" vertical="center"/>
    </xf>
    <xf numFmtId="0" fontId="73" fillId="18" borderId="58" xfId="0" applyFont="1" applyFill="1" applyBorder="1" applyAlignment="1">
      <alignment horizontal="center" vertical="center"/>
    </xf>
    <xf numFmtId="0" fontId="73" fillId="18" borderId="41" xfId="0" applyFont="1" applyFill="1" applyBorder="1" applyAlignment="1">
      <alignment horizontal="center" vertical="center" wrapText="1"/>
    </xf>
    <xf numFmtId="0" fontId="73" fillId="18" borderId="100" xfId="0" applyFont="1" applyFill="1" applyBorder="1" applyAlignment="1">
      <alignment horizontal="center" vertical="center" wrapText="1"/>
    </xf>
    <xf numFmtId="0" fontId="72" fillId="0" borderId="0" xfId="0" applyFont="1" applyAlignment="1">
      <alignment horizontal="center" vertical="center"/>
    </xf>
    <xf numFmtId="0" fontId="57" fillId="0" borderId="0" xfId="0" applyFont="1" applyAlignment="1">
      <alignment horizontal="left" vertical="center"/>
    </xf>
    <xf numFmtId="0" fontId="57" fillId="0" borderId="0" xfId="0" applyFont="1" applyBorder="1" applyAlignment="1">
      <alignment horizontal="left" vertical="center" wrapText="1"/>
    </xf>
    <xf numFmtId="3" fontId="47" fillId="24" borderId="0" xfId="59" applyNumberFormat="1" applyFont="1" applyFill="1" applyBorder="1" applyAlignment="1">
      <alignment horizontal="left" vertical="top"/>
    </xf>
    <xf numFmtId="0" fontId="47" fillId="24" borderId="0" xfId="0" applyFont="1" applyFill="1" applyAlignment="1">
      <alignment vertical="top"/>
    </xf>
    <xf numFmtId="180" fontId="47" fillId="24" borderId="189" xfId="0" applyNumberFormat="1" applyFont="1" applyFill="1" applyBorder="1" applyAlignment="1">
      <alignment vertical="center" shrinkToFit="1"/>
    </xf>
    <xf numFmtId="180" fontId="47" fillId="24" borderId="90" xfId="0" applyNumberFormat="1" applyFont="1" applyFill="1" applyBorder="1" applyAlignment="1">
      <alignment vertical="center" shrinkToFit="1"/>
    </xf>
    <xf numFmtId="0" fontId="73" fillId="18" borderId="39" xfId="0" applyFont="1" applyFill="1" applyBorder="1" applyAlignment="1">
      <alignment horizontal="center" vertical="center"/>
    </xf>
    <xf numFmtId="0" fontId="73" fillId="18" borderId="13" xfId="0" applyFont="1" applyFill="1" applyBorder="1" applyAlignment="1">
      <alignment horizontal="center" vertical="center"/>
    </xf>
    <xf numFmtId="0" fontId="51" fillId="0" borderId="0" xfId="0" applyFont="1" applyAlignment="1">
      <alignment horizontal="center"/>
    </xf>
    <xf numFmtId="0" fontId="47" fillId="0" borderId="0" xfId="0" applyFont="1" applyAlignment="1">
      <alignment/>
    </xf>
    <xf numFmtId="0" fontId="73" fillId="18" borderId="39" xfId="0" applyFont="1" applyFill="1" applyBorder="1" applyAlignment="1">
      <alignment horizontal="center" vertical="center" wrapText="1"/>
    </xf>
    <xf numFmtId="0" fontId="73" fillId="18" borderId="13" xfId="0" applyFont="1" applyFill="1" applyBorder="1" applyAlignment="1">
      <alignment horizontal="center" vertical="center" wrapText="1"/>
    </xf>
    <xf numFmtId="0" fontId="41" fillId="0" borderId="0" xfId="0" applyFont="1" applyAlignment="1">
      <alignment vertical="top"/>
    </xf>
    <xf numFmtId="0" fontId="41" fillId="24" borderId="148" xfId="0" applyFont="1" applyFill="1" applyBorder="1" applyAlignment="1">
      <alignment horizontal="left" vertical="center"/>
    </xf>
    <xf numFmtId="0" fontId="41" fillId="24" borderId="29" xfId="0" applyFont="1" applyFill="1" applyBorder="1" applyAlignment="1">
      <alignment horizontal="left" vertical="center"/>
    </xf>
    <xf numFmtId="0" fontId="45" fillId="24" borderId="2" xfId="0" applyFont="1" applyFill="1" applyBorder="1" applyAlignment="1">
      <alignment vertical="center"/>
    </xf>
    <xf numFmtId="0" fontId="0" fillId="24" borderId="2" xfId="0" applyFill="1" applyBorder="1" applyAlignment="1">
      <alignment vertical="center"/>
    </xf>
    <xf numFmtId="0" fontId="47" fillId="24" borderId="61" xfId="0" applyFont="1" applyFill="1" applyBorder="1" applyAlignment="1">
      <alignment vertical="center"/>
    </xf>
    <xf numFmtId="0" fontId="0" fillId="24" borderId="153" xfId="0" applyFill="1" applyBorder="1" applyAlignment="1">
      <alignment vertical="center"/>
    </xf>
    <xf numFmtId="0" fontId="47" fillId="24" borderId="237" xfId="0" applyFont="1" applyFill="1" applyBorder="1" applyAlignment="1">
      <alignment vertical="center"/>
    </xf>
    <xf numFmtId="0" fontId="0" fillId="24" borderId="236" xfId="0" applyFill="1" applyBorder="1" applyAlignment="1">
      <alignment vertical="center"/>
    </xf>
    <xf numFmtId="0" fontId="43" fillId="18" borderId="233" xfId="0" applyFont="1" applyFill="1" applyBorder="1" applyAlignment="1">
      <alignment horizontal="center" vertical="center"/>
    </xf>
    <xf numFmtId="0" fontId="43" fillId="18" borderId="1" xfId="0" applyFont="1" applyFill="1" applyBorder="1" applyAlignment="1">
      <alignment horizontal="center" vertical="center"/>
    </xf>
    <xf numFmtId="0" fontId="43" fillId="18" borderId="149" xfId="0" applyFont="1" applyFill="1" applyBorder="1" applyAlignment="1">
      <alignment horizontal="center" vertical="center"/>
    </xf>
    <xf numFmtId="179" fontId="45" fillId="24" borderId="0" xfId="0" applyNumberFormat="1" applyFont="1" applyFill="1" applyBorder="1" applyAlignment="1">
      <alignment vertical="center"/>
    </xf>
    <xf numFmtId="0" fontId="0" fillId="0" borderId="0" xfId="0" applyAlignment="1">
      <alignment vertical="center"/>
    </xf>
    <xf numFmtId="0" fontId="91" fillId="24" borderId="62" xfId="0" applyFont="1" applyFill="1" applyBorder="1" applyAlignment="1">
      <alignment horizontal="center" vertical="center"/>
    </xf>
    <xf numFmtId="0" fontId="45" fillId="24" borderId="148" xfId="0" applyFont="1" applyFill="1" applyBorder="1" applyAlignment="1">
      <alignment horizontal="left" vertical="center"/>
    </xf>
    <xf numFmtId="0" fontId="45" fillId="24" borderId="29" xfId="0" applyFont="1" applyFill="1" applyBorder="1" applyAlignment="1">
      <alignment horizontal="left" vertical="center"/>
    </xf>
    <xf numFmtId="3" fontId="41" fillId="24" borderId="0" xfId="59" applyNumberFormat="1" applyFont="1" applyFill="1" applyBorder="1" applyAlignment="1" applyProtection="1">
      <alignment vertical="top"/>
      <protection/>
    </xf>
    <xf numFmtId="0" fontId="57" fillId="0" borderId="0" xfId="0" applyFont="1" applyAlignment="1" applyProtection="1">
      <alignment vertical="top"/>
      <protection/>
    </xf>
    <xf numFmtId="0" fontId="0" fillId="0" borderId="0" xfId="0" applyAlignment="1">
      <alignment horizontal="left" vertical="center"/>
    </xf>
    <xf numFmtId="0" fontId="43" fillId="18" borderId="20" xfId="0" applyFont="1" applyFill="1" applyBorder="1" applyAlignment="1">
      <alignment horizontal="center" vertical="center"/>
    </xf>
    <xf numFmtId="0" fontId="53" fillId="18" borderId="189" xfId="0" applyFont="1" applyFill="1" applyBorder="1" applyAlignment="1">
      <alignment horizontal="center" vertical="center"/>
    </xf>
    <xf numFmtId="0" fontId="53" fillId="18" borderId="90" xfId="0" applyFont="1" applyFill="1" applyBorder="1" applyAlignment="1">
      <alignment horizontal="center" vertical="center"/>
    </xf>
    <xf numFmtId="3" fontId="43" fillId="18" borderId="68" xfId="59" applyNumberFormat="1" applyFont="1" applyFill="1" applyBorder="1" applyAlignment="1">
      <alignment horizontal="center" vertical="center"/>
    </xf>
    <xf numFmtId="3" fontId="43" fillId="18" borderId="18" xfId="59" applyNumberFormat="1" applyFont="1" applyFill="1" applyBorder="1" applyAlignment="1">
      <alignment horizontal="center" vertical="center"/>
    </xf>
    <xf numFmtId="3" fontId="43" fillId="18" borderId="199" xfId="59" applyNumberFormat="1" applyFont="1" applyFill="1" applyBorder="1" applyAlignment="1">
      <alignment horizontal="center" vertical="center"/>
    </xf>
    <xf numFmtId="3" fontId="43" fillId="18" borderId="148" xfId="59" applyNumberFormat="1" applyFont="1" applyFill="1" applyBorder="1" applyAlignment="1">
      <alignment horizontal="center" vertical="center"/>
    </xf>
    <xf numFmtId="3" fontId="43" fillId="18" borderId="29" xfId="59" applyNumberFormat="1" applyFont="1" applyFill="1" applyBorder="1" applyAlignment="1">
      <alignment horizontal="center" vertical="center"/>
    </xf>
    <xf numFmtId="3" fontId="43" fillId="18" borderId="101" xfId="59" applyNumberFormat="1" applyFont="1" applyFill="1" applyBorder="1" applyAlignment="1">
      <alignment horizontal="center" vertical="center"/>
    </xf>
    <xf numFmtId="0" fontId="0" fillId="21" borderId="13" xfId="83" applyFont="1" applyFill="1" applyBorder="1" applyAlignment="1">
      <alignment horizontal="center" vertical="center" wrapText="1"/>
      <protection/>
    </xf>
    <xf numFmtId="0" fontId="0" fillId="21" borderId="13" xfId="83" applyFont="1" applyFill="1" applyBorder="1" applyAlignment="1">
      <alignment horizontal="center" vertical="top" wrapText="1"/>
      <protection/>
    </xf>
    <xf numFmtId="0" fontId="0" fillId="21" borderId="47" xfId="83" applyFont="1" applyFill="1" applyBorder="1" applyAlignment="1">
      <alignment horizontal="center" vertical="center" wrapText="1"/>
      <protection/>
    </xf>
    <xf numFmtId="0" fontId="0" fillId="21" borderId="47" xfId="83" applyFont="1" applyFill="1" applyBorder="1" applyAlignment="1">
      <alignment horizontal="center" vertical="top" wrapText="1"/>
      <protection/>
    </xf>
    <xf numFmtId="0" fontId="0" fillId="21" borderId="48" xfId="83" applyFont="1" applyFill="1" applyBorder="1" applyAlignment="1">
      <alignment horizontal="center" vertical="center" wrapText="1"/>
      <protection/>
    </xf>
    <xf numFmtId="0" fontId="0" fillId="21" borderId="48" xfId="83" applyFont="1" applyFill="1" applyBorder="1" applyAlignment="1">
      <alignment horizontal="center" vertical="top" wrapText="1"/>
      <protection/>
    </xf>
    <xf numFmtId="0" fontId="0" fillId="21" borderId="40" xfId="83" applyFont="1" applyFill="1" applyBorder="1" applyAlignment="1">
      <alignment horizontal="center" vertical="center" wrapText="1"/>
      <protection/>
    </xf>
    <xf numFmtId="0" fontId="0" fillId="21" borderId="40" xfId="83" applyFont="1" applyFill="1" applyBorder="1" applyAlignment="1">
      <alignment horizontal="center" vertical="top" wrapText="1"/>
      <protection/>
    </xf>
    <xf numFmtId="0" fontId="0" fillId="21" borderId="104" xfId="83" applyFont="1" applyFill="1" applyBorder="1" applyAlignment="1">
      <alignment horizontal="center" vertical="center" wrapText="1"/>
      <protection/>
    </xf>
    <xf numFmtId="0" fontId="0" fillId="21" borderId="104" xfId="83" applyFont="1" applyFill="1" applyBorder="1" applyAlignment="1">
      <alignment horizontal="center" vertical="top" wrapText="1"/>
      <protection/>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Header1" xfId="38"/>
    <cellStyle name="Header2" xfId="39"/>
    <cellStyle name="Normal_#18-Internet" xfId="40"/>
    <cellStyle name="s]&#13;&#10;load=&#13;&#10;Beep=yes&#13;&#10;NullPort=None&#13;&#10;BorderWidth=3&#13;&#10;CursorBlinkRate=530&#13;&#10;DoubleClickSpeed=452&#13;&#10;Programs=com exe bat pif&#13;" xfId="41"/>
    <cellStyle name="subhead"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桁区切り 2" xfId="61"/>
    <cellStyle name="桁区切り 3"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 3" xfId="74"/>
    <cellStyle name="標準_5章" xfId="75"/>
    <cellStyle name="標準_システム数値表" xfId="76"/>
    <cellStyle name="標準_応募者提示用ごみ量（岩間加筆）_04-02様式集（Excel版）111129（修正2）" xfId="77"/>
    <cellStyle name="標準_追加様式090320" xfId="78"/>
    <cellStyle name="標準_追加様式090320_04-02様式集（Excel版）111129（修正2）" xfId="79"/>
    <cellStyle name="標準_様式案" xfId="80"/>
    <cellStyle name="標準_様式集（Excel）黒" xfId="81"/>
    <cellStyle name="標準_様式集（Excelファイル）(148KB)(エクセル文書)_04-02様式集（Excel版）111129（修正2）" xfId="82"/>
    <cellStyle name="標準_要求水準書適合表100507" xfId="83"/>
    <cellStyle name="Followed Hyperlink" xfId="84"/>
    <cellStyle name="未定義" xfId="85"/>
    <cellStyle name="良い"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externalLink" Target="externalLinks/externalLink15.xml" /><Relationship Id="rId39" Type="http://schemas.openxmlformats.org/officeDocument/2006/relationships/externalLink" Target="externalLinks/externalLink16.xml" /><Relationship Id="rId40" Type="http://schemas.openxmlformats.org/officeDocument/2006/relationships/externalLink" Target="externalLinks/externalLink17.xml" /><Relationship Id="rId41" Type="http://schemas.openxmlformats.org/officeDocument/2006/relationships/externalLink" Target="externalLinks/externalLink18.xml" /><Relationship Id="rId42" Type="http://schemas.openxmlformats.org/officeDocument/2006/relationships/externalLink" Target="externalLinks/externalLink19.xml" /><Relationship Id="rId43" Type="http://schemas.openxmlformats.org/officeDocument/2006/relationships/externalLink" Target="externalLinks/externalLink20.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8</xdr:col>
      <xdr:colOff>9525</xdr:colOff>
      <xdr:row>12</xdr:row>
      <xdr:rowOff>0</xdr:rowOff>
    </xdr:to>
    <xdr:sp>
      <xdr:nvSpPr>
        <xdr:cNvPr id="1" name="Line 8"/>
        <xdr:cNvSpPr>
          <a:spLocks/>
        </xdr:cNvSpPr>
      </xdr:nvSpPr>
      <xdr:spPr>
        <a:xfrm>
          <a:off x="752475" y="2085975"/>
          <a:ext cx="607695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742950</xdr:colOff>
      <xdr:row>18</xdr:row>
      <xdr:rowOff>0</xdr:rowOff>
    </xdr:from>
    <xdr:to>
      <xdr:col>8</xdr:col>
      <xdr:colOff>0</xdr:colOff>
      <xdr:row>18</xdr:row>
      <xdr:rowOff>0</xdr:rowOff>
    </xdr:to>
    <xdr:sp>
      <xdr:nvSpPr>
        <xdr:cNvPr id="2" name="Line 9"/>
        <xdr:cNvSpPr>
          <a:spLocks/>
        </xdr:cNvSpPr>
      </xdr:nvSpPr>
      <xdr:spPr>
        <a:xfrm>
          <a:off x="742950" y="4105275"/>
          <a:ext cx="607695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8</xdr:col>
      <xdr:colOff>0</xdr:colOff>
      <xdr:row>4</xdr:row>
      <xdr:rowOff>0</xdr:rowOff>
    </xdr:to>
    <xdr:sp>
      <xdr:nvSpPr>
        <xdr:cNvPr id="1" name="Line 1"/>
        <xdr:cNvSpPr>
          <a:spLocks/>
        </xdr:cNvSpPr>
      </xdr:nvSpPr>
      <xdr:spPr>
        <a:xfrm flipH="1">
          <a:off x="16335375" y="81915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9</xdr:col>
      <xdr:colOff>0</xdr:colOff>
      <xdr:row>4</xdr:row>
      <xdr:rowOff>0</xdr:rowOff>
    </xdr:to>
    <xdr:sp>
      <xdr:nvSpPr>
        <xdr:cNvPr id="2" name="Line 2"/>
        <xdr:cNvSpPr>
          <a:spLocks/>
        </xdr:cNvSpPr>
      </xdr:nvSpPr>
      <xdr:spPr>
        <a:xfrm flipH="1">
          <a:off x="17068800" y="81915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4</xdr:row>
      <xdr:rowOff>0</xdr:rowOff>
    </xdr:to>
    <xdr:sp>
      <xdr:nvSpPr>
        <xdr:cNvPr id="1" name="Line 1"/>
        <xdr:cNvSpPr>
          <a:spLocks/>
        </xdr:cNvSpPr>
      </xdr:nvSpPr>
      <xdr:spPr>
        <a:xfrm>
          <a:off x="9525" y="742950"/>
          <a:ext cx="1743075"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11</xdr:col>
      <xdr:colOff>0</xdr:colOff>
      <xdr:row>5</xdr:row>
      <xdr:rowOff>0</xdr:rowOff>
    </xdr:to>
    <xdr:sp>
      <xdr:nvSpPr>
        <xdr:cNvPr id="2" name="Rectangle 2"/>
        <xdr:cNvSpPr>
          <a:spLocks/>
        </xdr:cNvSpPr>
      </xdr:nvSpPr>
      <xdr:spPr>
        <a:xfrm>
          <a:off x="1752600" y="1047750"/>
          <a:ext cx="1457325" cy="180975"/>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xdr:row>
      <xdr:rowOff>0</xdr:rowOff>
    </xdr:from>
    <xdr:to>
      <xdr:col>32</xdr:col>
      <xdr:colOff>0</xdr:colOff>
      <xdr:row>5</xdr:row>
      <xdr:rowOff>0</xdr:rowOff>
    </xdr:to>
    <xdr:sp>
      <xdr:nvSpPr>
        <xdr:cNvPr id="3" name="Rectangle 3"/>
        <xdr:cNvSpPr>
          <a:spLocks/>
        </xdr:cNvSpPr>
      </xdr:nvSpPr>
      <xdr:spPr>
        <a:xfrm>
          <a:off x="4343400" y="1047750"/>
          <a:ext cx="2266950" cy="180975"/>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xdr:row>
      <xdr:rowOff>0</xdr:rowOff>
    </xdr:from>
    <xdr:to>
      <xdr:col>52</xdr:col>
      <xdr:colOff>0</xdr:colOff>
      <xdr:row>5</xdr:row>
      <xdr:rowOff>0</xdr:rowOff>
    </xdr:to>
    <xdr:sp>
      <xdr:nvSpPr>
        <xdr:cNvPr id="4" name="Rectangle 4"/>
        <xdr:cNvSpPr>
          <a:spLocks/>
        </xdr:cNvSpPr>
      </xdr:nvSpPr>
      <xdr:spPr>
        <a:xfrm>
          <a:off x="8067675" y="1047750"/>
          <a:ext cx="1781175" cy="180975"/>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xdr:row>
      <xdr:rowOff>0</xdr:rowOff>
    </xdr:from>
    <xdr:to>
      <xdr:col>62</xdr:col>
      <xdr:colOff>0</xdr:colOff>
      <xdr:row>5</xdr:row>
      <xdr:rowOff>0</xdr:rowOff>
    </xdr:to>
    <xdr:sp>
      <xdr:nvSpPr>
        <xdr:cNvPr id="5" name="Rectangle 5"/>
        <xdr:cNvSpPr>
          <a:spLocks/>
        </xdr:cNvSpPr>
      </xdr:nvSpPr>
      <xdr:spPr>
        <a:xfrm>
          <a:off x="10820400" y="1047750"/>
          <a:ext cx="647700" cy="180975"/>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xdr:row>
      <xdr:rowOff>0</xdr:rowOff>
    </xdr:from>
    <xdr:to>
      <xdr:col>19</xdr:col>
      <xdr:colOff>0</xdr:colOff>
      <xdr:row>6</xdr:row>
      <xdr:rowOff>0</xdr:rowOff>
    </xdr:to>
    <xdr:sp>
      <xdr:nvSpPr>
        <xdr:cNvPr id="6" name="Rectangle 6"/>
        <xdr:cNvSpPr>
          <a:spLocks/>
        </xdr:cNvSpPr>
      </xdr:nvSpPr>
      <xdr:spPr>
        <a:xfrm>
          <a:off x="1914525" y="1228725"/>
          <a:ext cx="2590800" cy="180975"/>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xdr:row>
      <xdr:rowOff>0</xdr:rowOff>
    </xdr:from>
    <xdr:to>
      <xdr:col>42</xdr:col>
      <xdr:colOff>0</xdr:colOff>
      <xdr:row>6</xdr:row>
      <xdr:rowOff>0</xdr:rowOff>
    </xdr:to>
    <xdr:sp>
      <xdr:nvSpPr>
        <xdr:cNvPr id="7" name="Rectangle 7"/>
        <xdr:cNvSpPr>
          <a:spLocks/>
        </xdr:cNvSpPr>
      </xdr:nvSpPr>
      <xdr:spPr>
        <a:xfrm>
          <a:off x="6934200" y="1228725"/>
          <a:ext cx="1295400" cy="180975"/>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xdr:row>
      <xdr:rowOff>0</xdr:rowOff>
    </xdr:from>
    <xdr:to>
      <xdr:col>32</xdr:col>
      <xdr:colOff>0</xdr:colOff>
      <xdr:row>6</xdr:row>
      <xdr:rowOff>0</xdr:rowOff>
    </xdr:to>
    <xdr:sp>
      <xdr:nvSpPr>
        <xdr:cNvPr id="8" name="Rectangle 8"/>
        <xdr:cNvSpPr>
          <a:spLocks/>
        </xdr:cNvSpPr>
      </xdr:nvSpPr>
      <xdr:spPr>
        <a:xfrm>
          <a:off x="5476875" y="1228725"/>
          <a:ext cx="1133475" cy="180975"/>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5</xdr:row>
      <xdr:rowOff>0</xdr:rowOff>
    </xdr:from>
    <xdr:to>
      <xdr:col>58</xdr:col>
      <xdr:colOff>0</xdr:colOff>
      <xdr:row>6</xdr:row>
      <xdr:rowOff>0</xdr:rowOff>
    </xdr:to>
    <xdr:sp>
      <xdr:nvSpPr>
        <xdr:cNvPr id="9" name="Rectangle 9"/>
        <xdr:cNvSpPr>
          <a:spLocks/>
        </xdr:cNvSpPr>
      </xdr:nvSpPr>
      <xdr:spPr>
        <a:xfrm>
          <a:off x="8877300" y="1228725"/>
          <a:ext cx="1943100" cy="180975"/>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4</xdr:row>
      <xdr:rowOff>0</xdr:rowOff>
    </xdr:from>
    <xdr:to>
      <xdr:col>34</xdr:col>
      <xdr:colOff>0</xdr:colOff>
      <xdr:row>6</xdr:row>
      <xdr:rowOff>0</xdr:rowOff>
    </xdr:to>
    <xdr:sp>
      <xdr:nvSpPr>
        <xdr:cNvPr id="10" name="Rectangle 14"/>
        <xdr:cNvSpPr>
          <a:spLocks/>
        </xdr:cNvSpPr>
      </xdr:nvSpPr>
      <xdr:spPr>
        <a:xfrm>
          <a:off x="6610350" y="1047750"/>
          <a:ext cx="323850" cy="361950"/>
        </a:xfrm>
        <a:prstGeom prst="rect">
          <a:avLst/>
        </a:prstGeom>
        <a:solidFill>
          <a:srgbClr val="99CCFF">
            <a:alpha val="50000"/>
          </a:srgbClr>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1,2</a:t>
          </a:r>
        </a:p>
      </xdr:txBody>
    </xdr:sp>
    <xdr:clientData/>
  </xdr:twoCellAnchor>
  <xdr:twoCellAnchor>
    <xdr:from>
      <xdr:col>11</xdr:col>
      <xdr:colOff>0</xdr:colOff>
      <xdr:row>4</xdr:row>
      <xdr:rowOff>0</xdr:rowOff>
    </xdr:from>
    <xdr:to>
      <xdr:col>18</xdr:col>
      <xdr:colOff>0</xdr:colOff>
      <xdr:row>5</xdr:row>
      <xdr:rowOff>0</xdr:rowOff>
    </xdr:to>
    <xdr:sp>
      <xdr:nvSpPr>
        <xdr:cNvPr id="11" name="Rectangle 15"/>
        <xdr:cNvSpPr>
          <a:spLocks/>
        </xdr:cNvSpPr>
      </xdr:nvSpPr>
      <xdr:spPr>
        <a:xfrm>
          <a:off x="3209925" y="1047750"/>
          <a:ext cx="1133475" cy="180975"/>
        </a:xfrm>
        <a:prstGeom prst="rect">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2,5,8,
2,5,8</a:t>
          </a:r>
        </a:p>
      </xdr:txBody>
    </xdr:sp>
    <xdr:clientData/>
  </xdr:twoCellAnchor>
  <xdr:twoCellAnchor>
    <xdr:from>
      <xdr:col>34</xdr:col>
      <xdr:colOff>0</xdr:colOff>
      <xdr:row>4</xdr:row>
      <xdr:rowOff>0</xdr:rowOff>
    </xdr:from>
    <xdr:to>
      <xdr:col>41</xdr:col>
      <xdr:colOff>0</xdr:colOff>
      <xdr:row>5</xdr:row>
      <xdr:rowOff>0</xdr:rowOff>
    </xdr:to>
    <xdr:sp>
      <xdr:nvSpPr>
        <xdr:cNvPr id="12" name="Rectangle 16"/>
        <xdr:cNvSpPr>
          <a:spLocks/>
        </xdr:cNvSpPr>
      </xdr:nvSpPr>
      <xdr:spPr>
        <a:xfrm>
          <a:off x="6934200" y="1047750"/>
          <a:ext cx="1133475" cy="180975"/>
        </a:xfrm>
        <a:prstGeom prst="rect">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3,5,8,</a:t>
          </a:r>
        </a:p>
      </xdr:txBody>
    </xdr:sp>
    <xdr:clientData/>
  </xdr:twoCellAnchor>
  <xdr:twoCellAnchor>
    <xdr:from>
      <xdr:col>3</xdr:col>
      <xdr:colOff>114300</xdr:colOff>
      <xdr:row>125</xdr:row>
      <xdr:rowOff>47625</xdr:rowOff>
    </xdr:from>
    <xdr:to>
      <xdr:col>24</xdr:col>
      <xdr:colOff>38100</xdr:colOff>
      <xdr:row>126</xdr:row>
      <xdr:rowOff>9525</xdr:rowOff>
    </xdr:to>
    <xdr:grpSp>
      <xdr:nvGrpSpPr>
        <xdr:cNvPr id="13" name="Group 27"/>
        <xdr:cNvGrpSpPr>
          <a:grpSpLocks/>
        </xdr:cNvGrpSpPr>
      </xdr:nvGrpSpPr>
      <xdr:grpSpPr>
        <a:xfrm>
          <a:off x="2028825" y="23126700"/>
          <a:ext cx="3324225" cy="209550"/>
          <a:chOff x="204" y="2296"/>
          <a:chExt cx="410" cy="22"/>
        </a:xfrm>
        <a:solidFill>
          <a:srgbClr val="FFFFFF"/>
        </a:solidFill>
      </xdr:grpSpPr>
      <xdr:sp>
        <xdr:nvSpPr>
          <xdr:cNvPr id="14" name="Rectangle 18"/>
          <xdr:cNvSpPr>
            <a:spLocks/>
          </xdr:cNvSpPr>
        </xdr:nvSpPr>
        <xdr:spPr>
          <a:xfrm>
            <a:off x="204" y="2296"/>
            <a:ext cx="20" cy="19"/>
          </a:xfrm>
          <a:prstGeom prst="rect">
            <a:avLst/>
          </a:prstGeom>
          <a:solidFill>
            <a:srgbClr val="99CC0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9"/>
          <xdr:cNvSpPr>
            <a:spLocks/>
          </xdr:cNvSpPr>
        </xdr:nvSpPr>
        <xdr:spPr>
          <a:xfrm>
            <a:off x="423" y="2296"/>
            <a:ext cx="20" cy="19"/>
          </a:xfrm>
          <a:prstGeom prst="rect">
            <a:avLst/>
          </a:prstGeom>
          <a:solidFill>
            <a:srgbClr val="99CC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20"/>
          <xdr:cNvSpPr>
            <a:spLocks/>
          </xdr:cNvSpPr>
        </xdr:nvSpPr>
        <xdr:spPr>
          <a:xfrm>
            <a:off x="304" y="2296"/>
            <a:ext cx="20" cy="19"/>
          </a:xfrm>
          <a:prstGeom prst="rect">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sz="1100" b="0" i="0" u="none" baseline="0"/>
              <a:t>
2,5,8</a:t>
            </a:r>
          </a:p>
        </xdr:txBody>
      </xdr:sp>
      <xdr:sp>
        <xdr:nvSpPr>
          <xdr:cNvPr id="17" name="Rectangle 22"/>
          <xdr:cNvSpPr>
            <a:spLocks/>
          </xdr:cNvSpPr>
        </xdr:nvSpPr>
        <xdr:spPr>
          <a:xfrm>
            <a:off x="541" y="2296"/>
            <a:ext cx="20" cy="19"/>
          </a:xfrm>
          <a:prstGeom prst="rect">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Box 23"/>
          <xdr:cNvSpPr txBox="1">
            <a:spLocks noChangeArrowheads="1"/>
          </xdr:cNvSpPr>
        </xdr:nvSpPr>
        <xdr:spPr>
          <a:xfrm>
            <a:off x="225" y="2296"/>
            <a:ext cx="72" cy="22"/>
          </a:xfrm>
          <a:prstGeom prst="rect">
            <a:avLst/>
          </a:prstGeom>
          <a:noFill/>
          <a:ln w="9525" cmpd="sng">
            <a:noFill/>
          </a:ln>
        </xdr:spPr>
        <xdr:txBody>
          <a:bodyPr vertOverflow="clip" wrap="square">
            <a:spAutoFit/>
          </a:bodyPr>
          <a:p>
            <a:pPr algn="l">
              <a:defRPr/>
            </a:pPr>
            <a:r>
              <a:rPr lang="en-US" cap="none" sz="1100" b="0" i="0" u="none" baseline="0"/>
              <a:t>：稼働日</a:t>
            </a:r>
          </a:p>
        </xdr:txBody>
      </xdr:sp>
      <xdr:sp>
        <xdr:nvSpPr>
          <xdr:cNvPr id="19" name="TextBox 24"/>
          <xdr:cNvSpPr txBox="1">
            <a:spLocks noChangeArrowheads="1"/>
          </xdr:cNvSpPr>
        </xdr:nvSpPr>
        <xdr:spPr>
          <a:xfrm>
            <a:off x="325" y="2296"/>
            <a:ext cx="97" cy="22"/>
          </a:xfrm>
          <a:prstGeom prst="rect">
            <a:avLst/>
          </a:prstGeom>
          <a:noFill/>
          <a:ln w="9525" cmpd="sng">
            <a:noFill/>
          </a:ln>
        </xdr:spPr>
        <xdr:txBody>
          <a:bodyPr vertOverflow="clip" wrap="square">
            <a:spAutoFit/>
          </a:bodyPr>
          <a:p>
            <a:pPr algn="l">
              <a:defRPr/>
            </a:pPr>
            <a:r>
              <a:rPr lang="en-US" cap="none" sz="1100" b="0" i="0" u="none" baseline="0"/>
              <a:t>：点検・検査</a:t>
            </a:r>
          </a:p>
        </xdr:txBody>
      </xdr:sp>
      <xdr:sp>
        <xdr:nvSpPr>
          <xdr:cNvPr id="20" name="TextBox 25"/>
          <xdr:cNvSpPr txBox="1">
            <a:spLocks noChangeArrowheads="1"/>
          </xdr:cNvSpPr>
        </xdr:nvSpPr>
        <xdr:spPr>
          <a:xfrm>
            <a:off x="445" y="2296"/>
            <a:ext cx="97" cy="22"/>
          </a:xfrm>
          <a:prstGeom prst="rect">
            <a:avLst/>
          </a:prstGeom>
          <a:noFill/>
          <a:ln w="9525" cmpd="sng">
            <a:noFill/>
          </a:ln>
        </xdr:spPr>
        <xdr:txBody>
          <a:bodyPr vertOverflow="clip" wrap="square">
            <a:spAutoFit/>
          </a:bodyPr>
          <a:p>
            <a:pPr algn="l">
              <a:defRPr/>
            </a:pPr>
            <a:r>
              <a:rPr lang="en-US" cap="none" sz="1100" b="0" i="0" u="none" baseline="0"/>
              <a:t>：補修・更新</a:t>
            </a:r>
          </a:p>
        </xdr:txBody>
      </xdr:sp>
      <xdr:sp>
        <xdr:nvSpPr>
          <xdr:cNvPr id="21" name="TextBox 26"/>
          <xdr:cNvSpPr txBox="1">
            <a:spLocks noChangeArrowheads="1"/>
          </xdr:cNvSpPr>
        </xdr:nvSpPr>
        <xdr:spPr>
          <a:xfrm>
            <a:off x="559" y="2296"/>
            <a:ext cx="55" cy="22"/>
          </a:xfrm>
          <a:prstGeom prst="rect">
            <a:avLst/>
          </a:prstGeom>
          <a:noFill/>
          <a:ln w="9525" cmpd="sng">
            <a:noFill/>
          </a:ln>
        </xdr:spPr>
        <xdr:txBody>
          <a:bodyPr vertOverflow="clip" wrap="square">
            <a:spAutoFit/>
          </a:bodyPr>
          <a:p>
            <a:pPr algn="l">
              <a:defRPr/>
            </a:pPr>
            <a:r>
              <a:rPr lang="en-US" cap="none" sz="1100" b="0" i="0" u="none" baseline="0"/>
              <a:t>：休炉</a:t>
            </a:r>
          </a:p>
        </xdr:txBody>
      </xdr:sp>
    </xdr:grpSp>
    <xdr:clientData/>
  </xdr:twoCellAnchor>
  <xdr:twoCellAnchor>
    <xdr:from>
      <xdr:col>18</xdr:col>
      <xdr:colOff>76200</xdr:colOff>
      <xdr:row>4</xdr:row>
      <xdr:rowOff>123825</xdr:rowOff>
    </xdr:from>
    <xdr:to>
      <xdr:col>27</xdr:col>
      <xdr:colOff>133350</xdr:colOff>
      <xdr:row>10</xdr:row>
      <xdr:rowOff>47625</xdr:rowOff>
    </xdr:to>
    <xdr:sp>
      <xdr:nvSpPr>
        <xdr:cNvPr id="22" name="AutoShape 29"/>
        <xdr:cNvSpPr>
          <a:spLocks/>
        </xdr:cNvSpPr>
      </xdr:nvSpPr>
      <xdr:spPr>
        <a:xfrm>
          <a:off x="4419600" y="1171575"/>
          <a:ext cx="1514475" cy="1009650"/>
        </a:xfrm>
        <a:prstGeom prst="wedgeRoundRectCallout">
          <a:avLst>
            <a:gd name="adj1" fmla="val -58064"/>
            <a:gd name="adj2" fmla="val -518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運転計画中の点検・検査、補修・更新に記載する数字は、様式第12号-6、様式第12号-7の項目と連動すること。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95</xdr:row>
      <xdr:rowOff>76200</xdr:rowOff>
    </xdr:from>
    <xdr:to>
      <xdr:col>21</xdr:col>
      <xdr:colOff>0</xdr:colOff>
      <xdr:row>95</xdr:row>
      <xdr:rowOff>76200</xdr:rowOff>
    </xdr:to>
    <xdr:sp>
      <xdr:nvSpPr>
        <xdr:cNvPr id="1" name="Text Box 1"/>
        <xdr:cNvSpPr txBox="1">
          <a:spLocks noChangeArrowheads="1"/>
        </xdr:cNvSpPr>
      </xdr:nvSpPr>
      <xdr:spPr>
        <a:xfrm>
          <a:off x="19364325" y="180403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21</xdr:col>
      <xdr:colOff>0</xdr:colOff>
      <xdr:row>95</xdr:row>
      <xdr:rowOff>76200</xdr:rowOff>
    </xdr:from>
    <xdr:to>
      <xdr:col>21</xdr:col>
      <xdr:colOff>0</xdr:colOff>
      <xdr:row>95</xdr:row>
      <xdr:rowOff>76200</xdr:rowOff>
    </xdr:to>
    <xdr:sp>
      <xdr:nvSpPr>
        <xdr:cNvPr id="2" name="Text Box 2"/>
        <xdr:cNvSpPr txBox="1">
          <a:spLocks noChangeArrowheads="1"/>
        </xdr:cNvSpPr>
      </xdr:nvSpPr>
      <xdr:spPr>
        <a:xfrm>
          <a:off x="19364325" y="180403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95</xdr:row>
      <xdr:rowOff>76200</xdr:rowOff>
    </xdr:from>
    <xdr:to>
      <xdr:col>21</xdr:col>
      <xdr:colOff>0</xdr:colOff>
      <xdr:row>95</xdr:row>
      <xdr:rowOff>76200</xdr:rowOff>
    </xdr:to>
    <xdr:sp>
      <xdr:nvSpPr>
        <xdr:cNvPr id="1" name="Text Box 1"/>
        <xdr:cNvSpPr txBox="1">
          <a:spLocks noChangeArrowheads="1"/>
        </xdr:cNvSpPr>
      </xdr:nvSpPr>
      <xdr:spPr>
        <a:xfrm>
          <a:off x="19364325" y="180403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21</xdr:col>
      <xdr:colOff>0</xdr:colOff>
      <xdr:row>95</xdr:row>
      <xdr:rowOff>76200</xdr:rowOff>
    </xdr:from>
    <xdr:to>
      <xdr:col>21</xdr:col>
      <xdr:colOff>0</xdr:colOff>
      <xdr:row>95</xdr:row>
      <xdr:rowOff>76200</xdr:rowOff>
    </xdr:to>
    <xdr:sp>
      <xdr:nvSpPr>
        <xdr:cNvPr id="2" name="Text Box 2"/>
        <xdr:cNvSpPr txBox="1">
          <a:spLocks noChangeArrowheads="1"/>
        </xdr:cNvSpPr>
      </xdr:nvSpPr>
      <xdr:spPr>
        <a:xfrm>
          <a:off x="19364325" y="180403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22</xdr:col>
      <xdr:colOff>0</xdr:colOff>
      <xdr:row>7</xdr:row>
      <xdr:rowOff>0</xdr:rowOff>
    </xdr:to>
    <xdr:sp>
      <xdr:nvSpPr>
        <xdr:cNvPr id="1" name="Text Box 1"/>
        <xdr:cNvSpPr txBox="1">
          <a:spLocks noChangeArrowheads="1"/>
        </xdr:cNvSpPr>
      </xdr:nvSpPr>
      <xdr:spPr>
        <a:xfrm>
          <a:off x="18278475" y="13811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7</xdr:row>
      <xdr:rowOff>0</xdr:rowOff>
    </xdr:from>
    <xdr:to>
      <xdr:col>22</xdr:col>
      <xdr:colOff>0</xdr:colOff>
      <xdr:row>7</xdr:row>
      <xdr:rowOff>0</xdr:rowOff>
    </xdr:to>
    <xdr:sp>
      <xdr:nvSpPr>
        <xdr:cNvPr id="2" name="Text Box 2"/>
        <xdr:cNvSpPr txBox="1">
          <a:spLocks noChangeArrowheads="1"/>
        </xdr:cNvSpPr>
      </xdr:nvSpPr>
      <xdr:spPr>
        <a:xfrm>
          <a:off x="18278475" y="13811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14</xdr:row>
      <xdr:rowOff>0</xdr:rowOff>
    </xdr:from>
    <xdr:to>
      <xdr:col>22</xdr:col>
      <xdr:colOff>0</xdr:colOff>
      <xdr:row>14</xdr:row>
      <xdr:rowOff>0</xdr:rowOff>
    </xdr:to>
    <xdr:sp>
      <xdr:nvSpPr>
        <xdr:cNvPr id="3" name="Text Box 3"/>
        <xdr:cNvSpPr txBox="1">
          <a:spLocks noChangeArrowheads="1"/>
        </xdr:cNvSpPr>
      </xdr:nvSpPr>
      <xdr:spPr>
        <a:xfrm>
          <a:off x="18278475" y="29718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14</xdr:row>
      <xdr:rowOff>0</xdr:rowOff>
    </xdr:from>
    <xdr:to>
      <xdr:col>22</xdr:col>
      <xdr:colOff>0</xdr:colOff>
      <xdr:row>14</xdr:row>
      <xdr:rowOff>0</xdr:rowOff>
    </xdr:to>
    <xdr:sp>
      <xdr:nvSpPr>
        <xdr:cNvPr id="4" name="Text Box 4"/>
        <xdr:cNvSpPr txBox="1">
          <a:spLocks noChangeArrowheads="1"/>
        </xdr:cNvSpPr>
      </xdr:nvSpPr>
      <xdr:spPr>
        <a:xfrm>
          <a:off x="18278475" y="29718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7</xdr:row>
      <xdr:rowOff>0</xdr:rowOff>
    </xdr:from>
    <xdr:to>
      <xdr:col>22</xdr:col>
      <xdr:colOff>0</xdr:colOff>
      <xdr:row>7</xdr:row>
      <xdr:rowOff>0</xdr:rowOff>
    </xdr:to>
    <xdr:sp>
      <xdr:nvSpPr>
        <xdr:cNvPr id="5" name="Text Box 5"/>
        <xdr:cNvSpPr txBox="1">
          <a:spLocks noChangeArrowheads="1"/>
        </xdr:cNvSpPr>
      </xdr:nvSpPr>
      <xdr:spPr>
        <a:xfrm>
          <a:off x="18278475" y="13811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7</xdr:row>
      <xdr:rowOff>0</xdr:rowOff>
    </xdr:from>
    <xdr:to>
      <xdr:col>22</xdr:col>
      <xdr:colOff>0</xdr:colOff>
      <xdr:row>7</xdr:row>
      <xdr:rowOff>0</xdr:rowOff>
    </xdr:to>
    <xdr:sp>
      <xdr:nvSpPr>
        <xdr:cNvPr id="6" name="Text Box 6"/>
        <xdr:cNvSpPr txBox="1">
          <a:spLocks noChangeArrowheads="1"/>
        </xdr:cNvSpPr>
      </xdr:nvSpPr>
      <xdr:spPr>
        <a:xfrm>
          <a:off x="18278475" y="13811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10</xdr:row>
      <xdr:rowOff>0</xdr:rowOff>
    </xdr:from>
    <xdr:to>
      <xdr:col>22</xdr:col>
      <xdr:colOff>0</xdr:colOff>
      <xdr:row>10</xdr:row>
      <xdr:rowOff>0</xdr:rowOff>
    </xdr:to>
    <xdr:sp>
      <xdr:nvSpPr>
        <xdr:cNvPr id="7" name="Text Box 9"/>
        <xdr:cNvSpPr txBox="1">
          <a:spLocks noChangeArrowheads="1"/>
        </xdr:cNvSpPr>
      </xdr:nvSpPr>
      <xdr:spPr>
        <a:xfrm>
          <a:off x="18278475" y="21240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10</xdr:row>
      <xdr:rowOff>0</xdr:rowOff>
    </xdr:from>
    <xdr:to>
      <xdr:col>22</xdr:col>
      <xdr:colOff>0</xdr:colOff>
      <xdr:row>10</xdr:row>
      <xdr:rowOff>0</xdr:rowOff>
    </xdr:to>
    <xdr:sp>
      <xdr:nvSpPr>
        <xdr:cNvPr id="8" name="Text Box 10"/>
        <xdr:cNvSpPr txBox="1">
          <a:spLocks noChangeArrowheads="1"/>
        </xdr:cNvSpPr>
      </xdr:nvSpPr>
      <xdr:spPr>
        <a:xfrm>
          <a:off x="18278475" y="21240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10</xdr:row>
      <xdr:rowOff>0</xdr:rowOff>
    </xdr:from>
    <xdr:to>
      <xdr:col>22</xdr:col>
      <xdr:colOff>0</xdr:colOff>
      <xdr:row>10</xdr:row>
      <xdr:rowOff>0</xdr:rowOff>
    </xdr:to>
    <xdr:sp>
      <xdr:nvSpPr>
        <xdr:cNvPr id="9" name="Text Box 11"/>
        <xdr:cNvSpPr txBox="1">
          <a:spLocks noChangeArrowheads="1"/>
        </xdr:cNvSpPr>
      </xdr:nvSpPr>
      <xdr:spPr>
        <a:xfrm>
          <a:off x="18278475" y="21240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10</xdr:row>
      <xdr:rowOff>0</xdr:rowOff>
    </xdr:from>
    <xdr:to>
      <xdr:col>22</xdr:col>
      <xdr:colOff>0</xdr:colOff>
      <xdr:row>10</xdr:row>
      <xdr:rowOff>0</xdr:rowOff>
    </xdr:to>
    <xdr:sp>
      <xdr:nvSpPr>
        <xdr:cNvPr id="10" name="Text Box 12"/>
        <xdr:cNvSpPr txBox="1">
          <a:spLocks noChangeArrowheads="1"/>
        </xdr:cNvSpPr>
      </xdr:nvSpPr>
      <xdr:spPr>
        <a:xfrm>
          <a:off x="18278475" y="21240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19</xdr:row>
      <xdr:rowOff>0</xdr:rowOff>
    </xdr:from>
    <xdr:to>
      <xdr:col>24</xdr:col>
      <xdr:colOff>0</xdr:colOff>
      <xdr:row>19</xdr:row>
      <xdr:rowOff>0</xdr:rowOff>
    </xdr:to>
    <xdr:sp>
      <xdr:nvSpPr>
        <xdr:cNvPr id="1" name="TextBox 1"/>
        <xdr:cNvSpPr txBox="1">
          <a:spLocks noChangeArrowheads="1"/>
        </xdr:cNvSpPr>
      </xdr:nvSpPr>
      <xdr:spPr>
        <a:xfrm>
          <a:off x="16354425" y="4152900"/>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24</xdr:col>
      <xdr:colOff>0</xdr:colOff>
      <xdr:row>19</xdr:row>
      <xdr:rowOff>0</xdr:rowOff>
    </xdr:from>
    <xdr:to>
      <xdr:col>24</xdr:col>
      <xdr:colOff>0</xdr:colOff>
      <xdr:row>19</xdr:row>
      <xdr:rowOff>0</xdr:rowOff>
    </xdr:to>
    <xdr:sp>
      <xdr:nvSpPr>
        <xdr:cNvPr id="2" name="TextBox 2"/>
        <xdr:cNvSpPr txBox="1">
          <a:spLocks noChangeArrowheads="1"/>
        </xdr:cNvSpPr>
      </xdr:nvSpPr>
      <xdr:spPr>
        <a:xfrm>
          <a:off x="16354425" y="4152900"/>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rvt02\users\tk\&#12375;&#23615;\TK15\TK15-627(&#37340;&#30707;&#65306;&#25972;&#20633;&#35336;&#30011;)\&#25972;&#20633;&#35336;&#30011;\07&#35215;&#27169;&#31639;&#23450;\EXCEL\&#37340;&#30707;&#2406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000732-MKSERVER\mk1\PROJECT\Delete\&#25152;&#27810;\&#12501;&#12525;&#1254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Ntsrvt01\users\TK\&#28988;&#21364;\TJ18\TJ18-001&#12288;&#30002;&#24220;&#22320;&#22495;&#24195;&#22495;&#21270;\04&#12288;&#24195;&#22495;&#21270;&#35336;&#30011;\&#31532;4&#31456;&#12288;&#35336;&#30011;&#26465;&#20214;&#12398;&#25972;&#29702;&#12288;(3)&#65292;(5)\&#12304;&#31532;4&#31456;&#12305;&#35336;&#30011;&#26465;&#20214;&#12398;&#25972;&#297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16.4.22\200s00\&#28988;&#21364;\SK21\210-09014-SK20(&#21313;&#21213;&#38263;&#26399;&#21253;&#25324;&#12450;&#12489;&#12496;&#12452;&#12470;&#12522;&#12540;&#26989;&#21209;)\04&#20107;&#26989;&#32773;&#21215;&#38598;&#36039;&#26009;\03&#35201;&#27714;&#27700;&#28310;&#26360;\&#22996;&#35351;&#20250;&#31038;&#12398;&#37325;&#2723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rvt01\users\TK\&#28988;&#21364;\TK15\TK15-608(&#21271;&#12450;&#12523;&#12503;&#12473;&#65289;\&#22522;&#30990;&#12487;&#12540;&#12479;\Ki&#22522;&#30990;&#12487;&#12540;&#12479;&#65288;HP&#31561;&#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xl7fa\share\Documents%20and%20Settings\000924\Local%20Settings\Temporary%20Internet%20Files\Content.IE5\ML472YQ8\&#12513;&#12540;&#12459;&#12498;&#12450;&#12522;&#12531;&#12464;&#38651;&#2767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rvt01\users\Documents%20and%20Settings\tkguest04\&#12487;&#12473;&#12463;&#12488;&#12483;&#12503;\&#12304;&#31515;&#21561;&#24066;&#12305;&#31532;2&#3145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績"/>
      <sheetName val="下水道"/>
      <sheetName val="区域内※"/>
      <sheetName val="単独※"/>
      <sheetName val="合併※"/>
      <sheetName val="自家※"/>
      <sheetName val="し尿※"/>
      <sheetName val="回帰まとめ"/>
      <sheetName val="形態別"/>
      <sheetName val="実績2"/>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ow r="120">
          <cell r="B120" t="str">
            <v>サイロ</v>
          </cell>
        </row>
        <row r="121">
          <cell r="C121" t="str">
            <v>消石灰</v>
          </cell>
        </row>
        <row r="140">
          <cell r="C140" t="str">
            <v>反応助剤</v>
          </cell>
        </row>
      </sheetData>
      <sheetData sheetId="1">
        <row r="49">
          <cell r="F49" t="str">
            <v>城南</v>
          </cell>
        </row>
      </sheetData>
      <sheetData sheetId="6">
        <row r="2">
          <cell r="F2" t="str">
            <v>特殊排出装置</v>
          </cell>
        </row>
        <row r="4">
          <cell r="J4">
            <v>1</v>
          </cell>
        </row>
        <row r="6">
          <cell r="C6" t="str">
            <v>貯留槽用空気圧縮機</v>
          </cell>
        </row>
        <row r="7">
          <cell r="J7">
            <v>1</v>
          </cell>
        </row>
        <row r="19">
          <cell r="C19" t="str">
            <v>ドレントラップ</v>
          </cell>
        </row>
        <row r="21">
          <cell r="J21">
            <v>1</v>
          </cell>
        </row>
        <row r="22">
          <cell r="J22">
            <v>0.024</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ow r="117">
          <cell r="C117" t="str">
            <v>Na系反応剤</v>
          </cell>
        </row>
        <row r="186">
          <cell r="H186">
            <v>0.75</v>
          </cell>
        </row>
        <row r="187">
          <cell r="H187">
            <v>0.4</v>
          </cell>
        </row>
        <row r="214">
          <cell r="H214">
            <v>0</v>
          </cell>
        </row>
        <row r="215">
          <cell r="H215">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寸法"/>
      <sheetName val="元データ"/>
      <sheetName val="外形図"/>
      <sheetName val="負荷リスト"/>
      <sheetName val="重量"/>
    </sheetNames>
    <sheetDataSet>
      <sheetData sheetId="0">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2">
        <row r="48">
          <cell r="E48" t="str">
            <v>Case1-1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3">
        <row r="4">
          <cell r="D4">
            <v>3</v>
          </cell>
        </row>
        <row r="5">
          <cell r="D5">
            <v>24</v>
          </cell>
        </row>
        <row r="6">
          <cell r="D6">
            <v>1</v>
          </cell>
        </row>
        <row r="7">
          <cell r="D7">
            <v>22.7</v>
          </cell>
        </row>
        <row r="10">
          <cell r="D10">
            <v>270.920182477633</v>
          </cell>
        </row>
        <row r="11">
          <cell r="D11">
            <v>812.7605474328989</v>
          </cell>
        </row>
        <row r="12">
          <cell r="D12">
            <v>0.03</v>
          </cell>
        </row>
        <row r="15">
          <cell r="D15">
            <v>0</v>
          </cell>
        </row>
        <row r="16">
          <cell r="D16">
            <v>0.05</v>
          </cell>
        </row>
        <row r="17">
          <cell r="D17">
            <v>0.03</v>
          </cell>
        </row>
        <row r="20">
          <cell r="D20">
            <v>812.7605474328989</v>
          </cell>
        </row>
        <row r="21">
          <cell r="D21">
            <v>0.1</v>
          </cell>
        </row>
        <row r="22">
          <cell r="D22">
            <v>0.02</v>
          </cell>
        </row>
        <row r="23">
          <cell r="D23">
            <v>66.3477997904406</v>
          </cell>
        </row>
        <row r="24">
          <cell r="D24">
            <v>0.03266666666666666</v>
          </cell>
        </row>
        <row r="28">
          <cell r="D28">
            <v>28.7879</v>
          </cell>
        </row>
        <row r="29">
          <cell r="D29">
            <v>86.3637</v>
          </cell>
        </row>
        <row r="37">
          <cell r="D37">
            <v>0</v>
          </cell>
        </row>
        <row r="38">
          <cell r="D38">
            <v>0</v>
          </cell>
        </row>
        <row r="41">
          <cell r="D41">
            <v>0</v>
          </cell>
        </row>
        <row r="42">
          <cell r="D42">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6">
        <row r="2">
          <cell r="C2">
            <v>22.41383</v>
          </cell>
        </row>
        <row r="4">
          <cell r="C4">
            <v>35.453</v>
          </cell>
        </row>
        <row r="5">
          <cell r="C5">
            <v>32.066</v>
          </cell>
        </row>
        <row r="6">
          <cell r="C6">
            <v>12.011</v>
          </cell>
        </row>
        <row r="7">
          <cell r="C7">
            <v>14.007</v>
          </cell>
        </row>
        <row r="8">
          <cell r="C8">
            <v>15.9994</v>
          </cell>
        </row>
        <row r="9">
          <cell r="C9">
            <v>1.0079</v>
          </cell>
        </row>
        <row r="10">
          <cell r="C10">
            <v>40.078</v>
          </cell>
        </row>
        <row r="11">
          <cell r="C11">
            <v>22.98977</v>
          </cell>
        </row>
        <row r="12">
          <cell r="E12">
            <v>8100</v>
          </cell>
        </row>
        <row r="18">
          <cell r="C18">
            <v>273.15</v>
          </cell>
        </row>
        <row r="19">
          <cell r="C19">
            <v>6.2170876999999996</v>
          </cell>
        </row>
        <row r="20">
          <cell r="C20">
            <v>597.5</v>
          </cell>
        </row>
        <row r="21">
          <cell r="C21">
            <v>20.2498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12">
        <row r="22">
          <cell r="C22">
            <v>20.0956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将来体系"/>
      <sheetName val="#REF"/>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図4-1処理フロー"/>
      <sheetName val="目標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委託会社重機"/>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4">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v>
          </cell>
          <cell r="E5">
            <v>800</v>
          </cell>
          <cell r="F5">
            <v>367693.86600000004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3">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5">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各市町の概要"/>
      <sheetName val="大北ブロック"/>
      <sheetName val="ブロック全体のデータ"/>
      <sheetName val="国調人口"/>
      <sheetName val="外国人数"/>
      <sheetName val="世帯数"/>
      <sheetName val="世代別人口1"/>
      <sheetName val="年代別人口2"/>
      <sheetName val="世帯人員"/>
      <sheetName val="事業所数など"/>
      <sheetName val="現有施設の状況"/>
      <sheetName val="大町気象"/>
      <sheetName val="白馬気象"/>
      <sheetName val="小谷気象"/>
      <sheetName val="商業統計"/>
      <sheetName val="将来人口"/>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27">
        <row r="234">
          <cell r="AA234">
            <v>400</v>
          </cell>
        </row>
        <row r="235">
          <cell r="AA235">
            <v>40</v>
          </cell>
        </row>
        <row r="236">
          <cell r="AA236">
            <v>148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3-2　用役内訳(電気)"/>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法体系"/>
      <sheetName val="広域化基本方針"/>
      <sheetName val="山梨県広域化"/>
      <sheetName val="ブロック地図"/>
      <sheetName val="施設整備フロー"/>
      <sheetName val="甲府市環境像"/>
      <sheetName val="廃棄物施策"/>
      <sheetName val="甲府市減量化目標"/>
      <sheetName val="芦川村施策)"/>
      <sheetName val="対象地域"/>
      <sheetName val="人口"/>
      <sheetName val="土地"/>
      <sheetName val="産業"/>
      <sheetName val="水質"/>
      <sheetName val="図1-7-1～5河川水質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ow r="2">
          <cell r="D2" t="str">
            <v>No.2バグフィルタ</v>
          </cell>
        </row>
        <row r="31">
          <cell r="H31">
            <v>2</v>
          </cell>
        </row>
        <row r="86">
          <cell r="C86" t="str">
            <v>ロータリバルブ</v>
          </cell>
        </row>
      </sheetData>
      <sheetData sheetId="1">
        <row r="73">
          <cell r="D73" t="str">
            <v>城南</v>
          </cell>
        </row>
      </sheetData>
      <sheetData sheetId="9">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3"/>
  </sheetPr>
  <dimension ref="A3:I31"/>
  <sheetViews>
    <sheetView view="pageBreakPreview" zoomScale="75" zoomScaleSheetLayoutView="75" workbookViewId="0" topLeftCell="A1">
      <selection activeCell="A1" sqref="A1"/>
    </sheetView>
  </sheetViews>
  <sheetFormatPr defaultColWidth="8.875" defaultRowHeight="13.5"/>
  <cols>
    <col min="1" max="1" width="9.875" style="356" customWidth="1"/>
    <col min="2" max="8" width="11.375" style="356" customWidth="1"/>
    <col min="9" max="9" width="9.875" style="356" customWidth="1"/>
    <col min="10" max="16384" width="8.875" style="356" customWidth="1"/>
  </cols>
  <sheetData>
    <row r="3" ht="13.5">
      <c r="H3" s="363"/>
    </row>
    <row r="12" spans="1:9" ht="15" customHeight="1">
      <c r="A12" s="355"/>
      <c r="B12" s="355"/>
      <c r="C12" s="355"/>
      <c r="D12" s="355"/>
      <c r="E12" s="355"/>
      <c r="F12" s="355"/>
      <c r="G12" s="355"/>
      <c r="H12" s="355"/>
      <c r="I12" s="355"/>
    </row>
    <row r="13" spans="1:9" ht="15" customHeight="1">
      <c r="A13" s="357"/>
      <c r="B13" s="357"/>
      <c r="C13" s="357"/>
      <c r="D13" s="357"/>
      <c r="E13" s="357"/>
      <c r="F13" s="357"/>
      <c r="G13" s="357"/>
      <c r="H13" s="357"/>
      <c r="I13" s="357"/>
    </row>
    <row r="14" spans="3:9" ht="35.25" customHeight="1">
      <c r="C14" s="908" t="s">
        <v>1001</v>
      </c>
      <c r="D14" s="908"/>
      <c r="E14" s="908"/>
      <c r="F14" s="908"/>
      <c r="G14" s="908"/>
      <c r="H14" s="358"/>
      <c r="I14" s="357"/>
    </row>
    <row r="15" spans="3:9" ht="35.25" customHeight="1">
      <c r="C15" s="908" t="s">
        <v>1002</v>
      </c>
      <c r="D15" s="908"/>
      <c r="E15" s="908"/>
      <c r="F15" s="908"/>
      <c r="G15" s="908"/>
      <c r="H15" s="358"/>
      <c r="I15" s="357"/>
    </row>
    <row r="16" spans="3:9" ht="35.25" customHeight="1">
      <c r="C16" s="908" t="s">
        <v>243</v>
      </c>
      <c r="D16" s="908"/>
      <c r="E16" s="908"/>
      <c r="F16" s="908"/>
      <c r="G16" s="908"/>
      <c r="H16" s="358"/>
      <c r="I16" s="357"/>
    </row>
    <row r="17" spans="2:9" ht="24.75" customHeight="1">
      <c r="B17" s="910" t="s">
        <v>888</v>
      </c>
      <c r="C17" s="910"/>
      <c r="D17" s="910"/>
      <c r="E17" s="910"/>
      <c r="F17" s="910"/>
      <c r="G17" s="910"/>
      <c r="H17" s="910"/>
      <c r="I17" s="357"/>
    </row>
    <row r="18" spans="1:9" ht="13.5">
      <c r="A18" s="355"/>
      <c r="B18" s="355"/>
      <c r="C18" s="355"/>
      <c r="D18" s="355"/>
      <c r="E18" s="355"/>
      <c r="F18" s="355"/>
      <c r="G18" s="355"/>
      <c r="H18" s="355"/>
      <c r="I18" s="355"/>
    </row>
    <row r="19" spans="1:9" ht="18.75">
      <c r="A19" s="357"/>
      <c r="B19" s="357"/>
      <c r="C19" s="357"/>
      <c r="D19" s="357"/>
      <c r="E19" s="357"/>
      <c r="F19" s="357"/>
      <c r="G19" s="357"/>
      <c r="H19" s="357"/>
      <c r="I19" s="357"/>
    </row>
    <row r="20" spans="2:9" ht="29.25" customHeight="1">
      <c r="B20" s="911"/>
      <c r="C20" s="911"/>
      <c r="D20" s="911"/>
      <c r="E20" s="911"/>
      <c r="F20" s="911"/>
      <c r="G20" s="911"/>
      <c r="H20" s="911"/>
      <c r="I20" s="357"/>
    </row>
    <row r="22" spans="1:9" ht="51" customHeight="1">
      <c r="A22" s="355"/>
      <c r="B22" s="355"/>
      <c r="C22" s="355"/>
      <c r="D22" s="355"/>
      <c r="E22" s="355"/>
      <c r="F22" s="355"/>
      <c r="G22" s="355"/>
      <c r="H22" s="355"/>
      <c r="I22" s="355"/>
    </row>
    <row r="23" spans="1:9" ht="105.75" customHeight="1">
      <c r="A23" s="355"/>
      <c r="B23" s="355"/>
      <c r="C23" s="355"/>
      <c r="D23" s="355"/>
      <c r="E23" s="355"/>
      <c r="F23" s="355"/>
      <c r="G23" s="355"/>
      <c r="H23" s="355"/>
      <c r="I23" s="355"/>
    </row>
    <row r="24" spans="1:9" ht="78" customHeight="1">
      <c r="A24" s="355"/>
      <c r="B24" s="355"/>
      <c r="C24" s="355"/>
      <c r="D24" s="355"/>
      <c r="E24" s="355"/>
      <c r="F24" s="355"/>
      <c r="G24" s="355"/>
      <c r="H24" s="355"/>
      <c r="I24" s="355"/>
    </row>
    <row r="25" spans="1:9" ht="51" customHeight="1">
      <c r="A25" s="355"/>
      <c r="B25" s="912"/>
      <c r="C25" s="912"/>
      <c r="D25" s="912"/>
      <c r="E25" s="912"/>
      <c r="F25" s="912"/>
      <c r="G25" s="912"/>
      <c r="H25" s="912"/>
      <c r="I25" s="355"/>
    </row>
    <row r="28" spans="2:9" ht="36" customHeight="1">
      <c r="B28" s="912" t="s">
        <v>889</v>
      </c>
      <c r="C28" s="912"/>
      <c r="D28" s="912"/>
      <c r="E28" s="912"/>
      <c r="F28" s="912"/>
      <c r="G28" s="912"/>
      <c r="H28" s="912"/>
      <c r="I28" s="359"/>
    </row>
    <row r="29" spans="2:9" ht="24">
      <c r="B29" s="909" t="s">
        <v>1003</v>
      </c>
      <c r="C29" s="909"/>
      <c r="D29" s="909"/>
      <c r="E29" s="909"/>
      <c r="F29" s="909"/>
      <c r="G29" s="909"/>
      <c r="H29" s="909"/>
      <c r="I29" s="360"/>
    </row>
    <row r="30" spans="1:9" ht="13.5">
      <c r="A30" s="361"/>
      <c r="B30" s="361"/>
      <c r="C30" s="361"/>
      <c r="D30" s="361"/>
      <c r="E30" s="361"/>
      <c r="F30" s="361"/>
      <c r="G30" s="361"/>
      <c r="H30" s="361"/>
      <c r="I30" s="361"/>
    </row>
    <row r="31" spans="1:9" ht="13.5">
      <c r="A31" s="361"/>
      <c r="B31" s="361"/>
      <c r="C31" s="361"/>
      <c r="D31" s="361"/>
      <c r="E31" s="361"/>
      <c r="F31" s="361"/>
      <c r="G31" s="361"/>
      <c r="H31" s="361"/>
      <c r="I31" s="361"/>
    </row>
  </sheetData>
  <sheetProtection/>
  <mergeCells count="8">
    <mergeCell ref="C14:G14"/>
    <mergeCell ref="C15:G15"/>
    <mergeCell ref="C16:G16"/>
    <mergeCell ref="B29:H29"/>
    <mergeCell ref="B17:H17"/>
    <mergeCell ref="B20:H20"/>
    <mergeCell ref="B28:H28"/>
    <mergeCell ref="B25:H25"/>
  </mergeCells>
  <printOptions horizontalCentered="1"/>
  <pageMargins left="0" right="0" top="0" bottom="0.984251968503937"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2:V105"/>
  <sheetViews>
    <sheetView view="pageBreakPreview" zoomScale="85" zoomScaleSheetLayoutView="85" workbookViewId="0" topLeftCell="A1">
      <selection activeCell="A1" sqref="A1"/>
    </sheetView>
  </sheetViews>
  <sheetFormatPr defaultColWidth="8.00390625" defaultRowHeight="13.5"/>
  <cols>
    <col min="1" max="1" width="2.625" style="164" customWidth="1"/>
    <col min="2" max="2" width="2.875" style="164" customWidth="1"/>
    <col min="3" max="4" width="2.625" style="164" customWidth="1"/>
    <col min="5" max="5" width="35.375" style="164" customWidth="1"/>
    <col min="6" max="21" width="13.00390625" style="164" customWidth="1"/>
    <col min="22" max="22" width="15.00390625" style="164" customWidth="1"/>
    <col min="23" max="23" width="2.625" style="164" customWidth="1"/>
    <col min="24" max="24" width="10.25390625" style="164" customWidth="1"/>
    <col min="25" max="16384" width="8.00390625" style="164" customWidth="1"/>
  </cols>
  <sheetData>
    <row r="1" ht="14.25" customHeight="1"/>
    <row r="2" spans="1:22" s="514" customFormat="1" ht="18.75" customHeight="1">
      <c r="A2" s="164"/>
      <c r="B2" s="1114" t="s">
        <v>880</v>
      </c>
      <c r="C2" s="1114"/>
      <c r="D2" s="1114"/>
      <c r="E2" s="1114"/>
      <c r="F2" s="1114"/>
      <c r="G2" s="1114"/>
      <c r="H2" s="1114"/>
      <c r="I2" s="1114"/>
      <c r="J2" s="1114"/>
      <c r="K2" s="1114"/>
      <c r="L2" s="1114"/>
      <c r="M2" s="1114"/>
      <c r="N2" s="1114"/>
      <c r="O2" s="1114"/>
      <c r="P2" s="1114"/>
      <c r="Q2" s="1114"/>
      <c r="R2" s="1114"/>
      <c r="S2" s="1114"/>
      <c r="T2" s="1114"/>
      <c r="U2" s="1114"/>
      <c r="V2" s="1114"/>
    </row>
    <row r="3" spans="1:22" ht="9.75" customHeight="1">
      <c r="A3" s="165"/>
      <c r="B3" s="166"/>
      <c r="C3" s="166"/>
      <c r="D3" s="166"/>
      <c r="E3" s="166"/>
      <c r="F3" s="166"/>
      <c r="G3" s="166"/>
      <c r="P3" s="167"/>
      <c r="Q3" s="167"/>
      <c r="R3" s="167"/>
      <c r="S3" s="167"/>
      <c r="T3" s="167"/>
      <c r="U3" s="168"/>
      <c r="V3" s="168"/>
    </row>
    <row r="4" spans="2:22" ht="19.5" customHeight="1">
      <c r="B4" s="1115" t="s">
        <v>959</v>
      </c>
      <c r="C4" s="1116"/>
      <c r="D4" s="1116"/>
      <c r="E4" s="1116"/>
      <c r="F4" s="1116"/>
      <c r="G4" s="1116"/>
      <c r="H4" s="1116"/>
      <c r="I4" s="1116"/>
      <c r="J4" s="1116"/>
      <c r="K4" s="1116"/>
      <c r="L4" s="1116"/>
      <c r="M4" s="1116"/>
      <c r="N4" s="1116"/>
      <c r="O4" s="1116"/>
      <c r="P4" s="1116"/>
      <c r="Q4" s="1116"/>
      <c r="R4" s="1116"/>
      <c r="S4" s="1116"/>
      <c r="T4" s="1116"/>
      <c r="U4" s="1116"/>
      <c r="V4" s="1116"/>
    </row>
    <row r="5" spans="2:22" ht="8.25" customHeight="1">
      <c r="B5" s="169"/>
      <c r="C5" s="170"/>
      <c r="D5" s="170"/>
      <c r="E5" s="170"/>
      <c r="F5" s="170"/>
      <c r="G5" s="170"/>
      <c r="H5" s="170"/>
      <c r="I5" s="170"/>
      <c r="J5" s="170"/>
      <c r="K5" s="170"/>
      <c r="L5" s="170"/>
      <c r="M5" s="170"/>
      <c r="N5" s="170"/>
      <c r="O5" s="170"/>
      <c r="P5" s="170"/>
      <c r="Q5" s="170"/>
      <c r="R5" s="170"/>
      <c r="S5" s="170"/>
      <c r="T5" s="170"/>
      <c r="U5" s="170"/>
      <c r="V5" s="170"/>
    </row>
    <row r="6" spans="2:22" s="171" customFormat="1" ht="15" customHeight="1" thickBot="1">
      <c r="B6" s="601" t="s">
        <v>257</v>
      </c>
      <c r="C6" s="602" t="s">
        <v>258</v>
      </c>
      <c r="D6" s="166"/>
      <c r="E6" s="172"/>
      <c r="F6" s="173"/>
      <c r="G6" s="173"/>
      <c r="H6" s="173"/>
      <c r="I6" s="173"/>
      <c r="J6" s="173"/>
      <c r="K6" s="173"/>
      <c r="L6" s="173"/>
      <c r="M6" s="173"/>
      <c r="N6" s="173"/>
      <c r="O6" s="173"/>
      <c r="P6" s="173"/>
      <c r="Q6" s="173"/>
      <c r="R6" s="173"/>
      <c r="S6" s="173"/>
      <c r="T6" s="173"/>
      <c r="U6" s="173"/>
      <c r="V6" s="174" t="s">
        <v>147</v>
      </c>
    </row>
    <row r="7" spans="1:22" s="176" customFormat="1" ht="15" customHeight="1">
      <c r="A7" s="175"/>
      <c r="B7" s="1068" t="s">
        <v>872</v>
      </c>
      <c r="C7" s="1069"/>
      <c r="D7" s="1069"/>
      <c r="E7" s="1070"/>
      <c r="F7" s="1117" t="s">
        <v>895</v>
      </c>
      <c r="G7" s="1117"/>
      <c r="H7" s="1117"/>
      <c r="I7" s="1117"/>
      <c r="J7" s="1117"/>
      <c r="K7" s="1117"/>
      <c r="L7" s="1117"/>
      <c r="M7" s="1117"/>
      <c r="N7" s="1117"/>
      <c r="O7" s="1117"/>
      <c r="P7" s="1117"/>
      <c r="Q7" s="1117"/>
      <c r="R7" s="1117"/>
      <c r="S7" s="1117"/>
      <c r="T7" s="1117"/>
      <c r="U7" s="1118"/>
      <c r="V7" s="1093" t="s">
        <v>259</v>
      </c>
    </row>
    <row r="8" spans="1:22" s="176" customFormat="1" ht="15" customHeight="1" thickBot="1">
      <c r="A8" s="175"/>
      <c r="B8" s="1071"/>
      <c r="C8" s="1072"/>
      <c r="D8" s="1072"/>
      <c r="E8" s="1073"/>
      <c r="F8" s="178" t="s">
        <v>1096</v>
      </c>
      <c r="G8" s="178" t="s">
        <v>161</v>
      </c>
      <c r="H8" s="178" t="s">
        <v>162</v>
      </c>
      <c r="I8" s="178" t="s">
        <v>163</v>
      </c>
      <c r="J8" s="178" t="s">
        <v>164</v>
      </c>
      <c r="K8" s="178" t="s">
        <v>165</v>
      </c>
      <c r="L8" s="178" t="s">
        <v>166</v>
      </c>
      <c r="M8" s="178" t="s">
        <v>167</v>
      </c>
      <c r="N8" s="178" t="s">
        <v>168</v>
      </c>
      <c r="O8" s="178" t="s">
        <v>169</v>
      </c>
      <c r="P8" s="178" t="s">
        <v>170</v>
      </c>
      <c r="Q8" s="178" t="s">
        <v>171</v>
      </c>
      <c r="R8" s="178" t="s">
        <v>172</v>
      </c>
      <c r="S8" s="178" t="s">
        <v>173</v>
      </c>
      <c r="T8" s="178" t="s">
        <v>213</v>
      </c>
      <c r="U8" s="178" t="s">
        <v>214</v>
      </c>
      <c r="V8" s="1094"/>
    </row>
    <row r="9" spans="1:22" s="182" customFormat="1" ht="15" customHeight="1">
      <c r="A9" s="179"/>
      <c r="B9" s="180" t="s">
        <v>910</v>
      </c>
      <c r="C9" s="1137" t="s">
        <v>911</v>
      </c>
      <c r="D9" s="1097"/>
      <c r="E9" s="1098"/>
      <c r="F9" s="603">
        <f aca="true" t="shared" si="0" ref="F9:V9">SUM(F10,F16,F22)</f>
        <v>0</v>
      </c>
      <c r="G9" s="603">
        <f t="shared" si="0"/>
        <v>0</v>
      </c>
      <c r="H9" s="603">
        <f t="shared" si="0"/>
        <v>0</v>
      </c>
      <c r="I9" s="603">
        <f t="shared" si="0"/>
        <v>0</v>
      </c>
      <c r="J9" s="603">
        <f t="shared" si="0"/>
        <v>0</v>
      </c>
      <c r="K9" s="603">
        <f t="shared" si="0"/>
        <v>0</v>
      </c>
      <c r="L9" s="603">
        <f t="shared" si="0"/>
        <v>0</v>
      </c>
      <c r="M9" s="603">
        <f t="shared" si="0"/>
        <v>0</v>
      </c>
      <c r="N9" s="603">
        <f t="shared" si="0"/>
        <v>0</v>
      </c>
      <c r="O9" s="603">
        <f t="shared" si="0"/>
        <v>0</v>
      </c>
      <c r="P9" s="603">
        <f t="shared" si="0"/>
        <v>0</v>
      </c>
      <c r="Q9" s="603">
        <f t="shared" si="0"/>
        <v>0</v>
      </c>
      <c r="R9" s="603">
        <f t="shared" si="0"/>
        <v>0</v>
      </c>
      <c r="S9" s="603">
        <f t="shared" si="0"/>
        <v>0</v>
      </c>
      <c r="T9" s="603">
        <f t="shared" si="0"/>
        <v>0</v>
      </c>
      <c r="U9" s="604">
        <f t="shared" si="0"/>
        <v>0</v>
      </c>
      <c r="V9" s="181">
        <f t="shared" si="0"/>
        <v>0</v>
      </c>
    </row>
    <row r="10" spans="1:22" s="182" customFormat="1" ht="15" customHeight="1">
      <c r="A10" s="179"/>
      <c r="B10" s="183"/>
      <c r="C10" s="605" t="s">
        <v>912</v>
      </c>
      <c r="D10" s="1119" t="s">
        <v>873</v>
      </c>
      <c r="E10" s="1104"/>
      <c r="F10" s="186">
        <f aca="true" t="shared" si="1" ref="F10:U10">SUM(F15,F11)</f>
        <v>0</v>
      </c>
      <c r="G10" s="186">
        <f t="shared" si="1"/>
        <v>0</v>
      </c>
      <c r="H10" s="186">
        <f t="shared" si="1"/>
        <v>0</v>
      </c>
      <c r="I10" s="186">
        <f t="shared" si="1"/>
        <v>0</v>
      </c>
      <c r="J10" s="186">
        <f t="shared" si="1"/>
        <v>0</v>
      </c>
      <c r="K10" s="186">
        <f t="shared" si="1"/>
        <v>0</v>
      </c>
      <c r="L10" s="186">
        <f t="shared" si="1"/>
        <v>0</v>
      </c>
      <c r="M10" s="186">
        <f t="shared" si="1"/>
        <v>0</v>
      </c>
      <c r="N10" s="186">
        <f t="shared" si="1"/>
        <v>0</v>
      </c>
      <c r="O10" s="186">
        <f t="shared" si="1"/>
        <v>0</v>
      </c>
      <c r="P10" s="186">
        <f t="shared" si="1"/>
        <v>0</v>
      </c>
      <c r="Q10" s="186">
        <f t="shared" si="1"/>
        <v>0</v>
      </c>
      <c r="R10" s="186">
        <f t="shared" si="1"/>
        <v>0</v>
      </c>
      <c r="S10" s="186">
        <f t="shared" si="1"/>
        <v>0</v>
      </c>
      <c r="T10" s="186">
        <f t="shared" si="1"/>
        <v>0</v>
      </c>
      <c r="U10" s="187">
        <f t="shared" si="1"/>
        <v>0</v>
      </c>
      <c r="V10" s="188">
        <f aca="true" t="shared" si="2" ref="V10:V26">SUM(F10:U10)</f>
        <v>0</v>
      </c>
    </row>
    <row r="11" spans="1:22" s="182" customFormat="1" ht="15" customHeight="1">
      <c r="A11" s="179"/>
      <c r="B11" s="183"/>
      <c r="C11" s="189"/>
      <c r="D11" s="1091" t="s">
        <v>1097</v>
      </c>
      <c r="E11" s="1092"/>
      <c r="F11" s="603">
        <f>SUM(F12:F14)</f>
        <v>0</v>
      </c>
      <c r="G11" s="603">
        <f aca="true" t="shared" si="3" ref="G11:U11">SUM(G12:G14)</f>
        <v>0</v>
      </c>
      <c r="H11" s="603">
        <f t="shared" si="3"/>
        <v>0</v>
      </c>
      <c r="I11" s="603">
        <f t="shared" si="3"/>
        <v>0</v>
      </c>
      <c r="J11" s="603">
        <f t="shared" si="3"/>
        <v>0</v>
      </c>
      <c r="K11" s="603">
        <f t="shared" si="3"/>
        <v>0</v>
      </c>
      <c r="L11" s="603">
        <f t="shared" si="3"/>
        <v>0</v>
      </c>
      <c r="M11" s="603">
        <f t="shared" si="3"/>
        <v>0</v>
      </c>
      <c r="N11" s="603">
        <f t="shared" si="3"/>
        <v>0</v>
      </c>
      <c r="O11" s="603">
        <f t="shared" si="3"/>
        <v>0</v>
      </c>
      <c r="P11" s="603">
        <f t="shared" si="3"/>
        <v>0</v>
      </c>
      <c r="Q11" s="603">
        <f t="shared" si="3"/>
        <v>0</v>
      </c>
      <c r="R11" s="603">
        <f t="shared" si="3"/>
        <v>0</v>
      </c>
      <c r="S11" s="603">
        <f t="shared" si="3"/>
        <v>0</v>
      </c>
      <c r="T11" s="603">
        <f t="shared" si="3"/>
        <v>0</v>
      </c>
      <c r="U11" s="604">
        <f t="shared" si="3"/>
        <v>0</v>
      </c>
      <c r="V11" s="181">
        <f t="shared" si="2"/>
        <v>0</v>
      </c>
    </row>
    <row r="12" spans="1:22" s="182" customFormat="1" ht="15" customHeight="1">
      <c r="A12" s="179"/>
      <c r="B12" s="183"/>
      <c r="C12" s="189"/>
      <c r="D12" s="189"/>
      <c r="E12" s="662" t="s">
        <v>1098</v>
      </c>
      <c r="F12" s="606"/>
      <c r="G12" s="606"/>
      <c r="H12" s="606"/>
      <c r="I12" s="606"/>
      <c r="J12" s="606"/>
      <c r="K12" s="606"/>
      <c r="L12" s="606"/>
      <c r="M12" s="606"/>
      <c r="N12" s="606"/>
      <c r="O12" s="606"/>
      <c r="P12" s="606"/>
      <c r="Q12" s="606"/>
      <c r="R12" s="606"/>
      <c r="S12" s="606"/>
      <c r="T12" s="606"/>
      <c r="U12" s="607"/>
      <c r="V12" s="201">
        <f t="shared" si="2"/>
        <v>0</v>
      </c>
    </row>
    <row r="13" spans="1:22" s="182" customFormat="1" ht="15" customHeight="1">
      <c r="A13" s="179"/>
      <c r="B13" s="183"/>
      <c r="C13" s="189"/>
      <c r="D13" s="189"/>
      <c r="E13" s="553" t="s">
        <v>1099</v>
      </c>
      <c r="F13" s="608"/>
      <c r="G13" s="608"/>
      <c r="H13" s="608"/>
      <c r="I13" s="608"/>
      <c r="J13" s="608"/>
      <c r="K13" s="608"/>
      <c r="L13" s="608"/>
      <c r="M13" s="608"/>
      <c r="N13" s="608"/>
      <c r="O13" s="608"/>
      <c r="P13" s="608"/>
      <c r="Q13" s="608"/>
      <c r="R13" s="608"/>
      <c r="S13" s="608"/>
      <c r="T13" s="608"/>
      <c r="U13" s="609"/>
      <c r="V13" s="197">
        <f t="shared" si="2"/>
        <v>0</v>
      </c>
    </row>
    <row r="14" spans="1:22" s="182" customFormat="1" ht="15" customHeight="1">
      <c r="A14" s="179"/>
      <c r="B14" s="198"/>
      <c r="C14" s="189"/>
      <c r="D14" s="193"/>
      <c r="E14" s="663" t="s">
        <v>1100</v>
      </c>
      <c r="F14" s="610"/>
      <c r="G14" s="610"/>
      <c r="H14" s="610"/>
      <c r="I14" s="610"/>
      <c r="J14" s="610"/>
      <c r="K14" s="610"/>
      <c r="L14" s="610"/>
      <c r="M14" s="610"/>
      <c r="N14" s="610"/>
      <c r="O14" s="610"/>
      <c r="P14" s="610"/>
      <c r="Q14" s="610"/>
      <c r="R14" s="610"/>
      <c r="S14" s="610"/>
      <c r="T14" s="610"/>
      <c r="U14" s="611"/>
      <c r="V14" s="612">
        <f t="shared" si="2"/>
        <v>0</v>
      </c>
    </row>
    <row r="15" spans="1:22" s="182" customFormat="1" ht="15" customHeight="1">
      <c r="A15" s="179"/>
      <c r="B15" s="183"/>
      <c r="C15" s="189"/>
      <c r="D15" s="1120" t="s">
        <v>1101</v>
      </c>
      <c r="E15" s="1104"/>
      <c r="F15" s="190"/>
      <c r="G15" s="190"/>
      <c r="H15" s="190"/>
      <c r="I15" s="190"/>
      <c r="J15" s="190"/>
      <c r="K15" s="190"/>
      <c r="L15" s="190"/>
      <c r="M15" s="190"/>
      <c r="N15" s="190"/>
      <c r="O15" s="190"/>
      <c r="P15" s="190"/>
      <c r="Q15" s="190"/>
      <c r="R15" s="190"/>
      <c r="S15" s="190"/>
      <c r="T15" s="190"/>
      <c r="U15" s="191"/>
      <c r="V15" s="188">
        <f t="shared" si="2"/>
        <v>0</v>
      </c>
    </row>
    <row r="16" spans="1:22" s="182" customFormat="1" ht="15" customHeight="1">
      <c r="A16" s="179"/>
      <c r="B16" s="198"/>
      <c r="C16" s="184" t="s">
        <v>1076</v>
      </c>
      <c r="D16" s="1119" t="s">
        <v>874</v>
      </c>
      <c r="E16" s="1104"/>
      <c r="F16" s="186">
        <f aca="true" t="shared" si="4" ref="F16:U16">SUM(F21,F17)</f>
        <v>0</v>
      </c>
      <c r="G16" s="186">
        <f t="shared" si="4"/>
        <v>0</v>
      </c>
      <c r="H16" s="186">
        <f t="shared" si="4"/>
        <v>0</v>
      </c>
      <c r="I16" s="186">
        <f t="shared" si="4"/>
        <v>0</v>
      </c>
      <c r="J16" s="186">
        <f t="shared" si="4"/>
        <v>0</v>
      </c>
      <c r="K16" s="186">
        <f t="shared" si="4"/>
        <v>0</v>
      </c>
      <c r="L16" s="186">
        <f t="shared" si="4"/>
        <v>0</v>
      </c>
      <c r="M16" s="186">
        <f t="shared" si="4"/>
        <v>0</v>
      </c>
      <c r="N16" s="186">
        <f t="shared" si="4"/>
        <v>0</v>
      </c>
      <c r="O16" s="186">
        <f t="shared" si="4"/>
        <v>0</v>
      </c>
      <c r="P16" s="186">
        <f t="shared" si="4"/>
        <v>0</v>
      </c>
      <c r="Q16" s="186">
        <f t="shared" si="4"/>
        <v>0</v>
      </c>
      <c r="R16" s="186">
        <f t="shared" si="4"/>
        <v>0</v>
      </c>
      <c r="S16" s="186">
        <f t="shared" si="4"/>
        <v>0</v>
      </c>
      <c r="T16" s="186">
        <f t="shared" si="4"/>
        <v>0</v>
      </c>
      <c r="U16" s="187">
        <f t="shared" si="4"/>
        <v>0</v>
      </c>
      <c r="V16" s="188">
        <f t="shared" si="2"/>
        <v>0</v>
      </c>
    </row>
    <row r="17" spans="1:22" s="182" customFormat="1" ht="15" customHeight="1">
      <c r="A17" s="179"/>
      <c r="B17" s="198"/>
      <c r="C17" s="189"/>
      <c r="D17" s="1091" t="s">
        <v>1097</v>
      </c>
      <c r="E17" s="1092"/>
      <c r="F17" s="603">
        <f>SUM(F18:F20)</f>
        <v>0</v>
      </c>
      <c r="G17" s="603">
        <f aca="true" t="shared" si="5" ref="G17:U17">SUM(G18:G20)</f>
        <v>0</v>
      </c>
      <c r="H17" s="603">
        <f t="shared" si="5"/>
        <v>0</v>
      </c>
      <c r="I17" s="603">
        <f t="shared" si="5"/>
        <v>0</v>
      </c>
      <c r="J17" s="603">
        <f t="shared" si="5"/>
        <v>0</v>
      </c>
      <c r="K17" s="603">
        <f t="shared" si="5"/>
        <v>0</v>
      </c>
      <c r="L17" s="603">
        <f t="shared" si="5"/>
        <v>0</v>
      </c>
      <c r="M17" s="603">
        <f t="shared" si="5"/>
        <v>0</v>
      </c>
      <c r="N17" s="603">
        <f t="shared" si="5"/>
        <v>0</v>
      </c>
      <c r="O17" s="603">
        <f t="shared" si="5"/>
        <v>0</v>
      </c>
      <c r="P17" s="603">
        <f t="shared" si="5"/>
        <v>0</v>
      </c>
      <c r="Q17" s="603">
        <f t="shared" si="5"/>
        <v>0</v>
      </c>
      <c r="R17" s="603">
        <f t="shared" si="5"/>
        <v>0</v>
      </c>
      <c r="S17" s="603">
        <f t="shared" si="5"/>
        <v>0</v>
      </c>
      <c r="T17" s="603">
        <f t="shared" si="5"/>
        <v>0</v>
      </c>
      <c r="U17" s="604">
        <f t="shared" si="5"/>
        <v>0</v>
      </c>
      <c r="V17" s="181">
        <f t="shared" si="2"/>
        <v>0</v>
      </c>
    </row>
    <row r="18" spans="1:22" s="182" customFormat="1" ht="15" customHeight="1">
      <c r="A18" s="179"/>
      <c r="B18" s="198"/>
      <c r="C18" s="189"/>
      <c r="D18" s="189"/>
      <c r="E18" s="662" t="s">
        <v>1098</v>
      </c>
      <c r="F18" s="606"/>
      <c r="G18" s="606"/>
      <c r="H18" s="606"/>
      <c r="I18" s="606"/>
      <c r="J18" s="606"/>
      <c r="K18" s="606"/>
      <c r="L18" s="606"/>
      <c r="M18" s="606"/>
      <c r="N18" s="606"/>
      <c r="O18" s="606"/>
      <c r="P18" s="606"/>
      <c r="Q18" s="606"/>
      <c r="R18" s="606"/>
      <c r="S18" s="606"/>
      <c r="T18" s="606"/>
      <c r="U18" s="607"/>
      <c r="V18" s="201">
        <f t="shared" si="2"/>
        <v>0</v>
      </c>
    </row>
    <row r="19" spans="1:22" s="182" customFormat="1" ht="15" customHeight="1">
      <c r="A19" s="179"/>
      <c r="B19" s="198"/>
      <c r="C19" s="189"/>
      <c r="D19" s="189"/>
      <c r="E19" s="553" t="s">
        <v>1099</v>
      </c>
      <c r="F19" s="608"/>
      <c r="G19" s="608"/>
      <c r="H19" s="608"/>
      <c r="I19" s="608"/>
      <c r="J19" s="608"/>
      <c r="K19" s="608"/>
      <c r="L19" s="608"/>
      <c r="M19" s="608"/>
      <c r="N19" s="608"/>
      <c r="O19" s="608"/>
      <c r="P19" s="608"/>
      <c r="Q19" s="608"/>
      <c r="R19" s="608"/>
      <c r="S19" s="608"/>
      <c r="T19" s="608"/>
      <c r="U19" s="609"/>
      <c r="V19" s="197">
        <f t="shared" si="2"/>
        <v>0</v>
      </c>
    </row>
    <row r="20" spans="1:22" s="182" customFormat="1" ht="15" customHeight="1">
      <c r="A20" s="179"/>
      <c r="B20" s="198"/>
      <c r="C20" s="189"/>
      <c r="D20" s="193"/>
      <c r="E20" s="663" t="s">
        <v>1100</v>
      </c>
      <c r="F20" s="610"/>
      <c r="G20" s="610"/>
      <c r="H20" s="610"/>
      <c r="I20" s="610"/>
      <c r="J20" s="610"/>
      <c r="K20" s="610"/>
      <c r="L20" s="610"/>
      <c r="M20" s="610"/>
      <c r="N20" s="610"/>
      <c r="O20" s="610"/>
      <c r="P20" s="610"/>
      <c r="Q20" s="610"/>
      <c r="R20" s="610"/>
      <c r="S20" s="610"/>
      <c r="T20" s="610"/>
      <c r="U20" s="611"/>
      <c r="V20" s="612">
        <f t="shared" si="2"/>
        <v>0</v>
      </c>
    </row>
    <row r="21" spans="1:22" s="182" customFormat="1" ht="15" customHeight="1">
      <c r="A21" s="179"/>
      <c r="B21" s="198"/>
      <c r="C21" s="189"/>
      <c r="D21" s="1120" t="s">
        <v>1101</v>
      </c>
      <c r="E21" s="1104"/>
      <c r="F21" s="190"/>
      <c r="G21" s="190"/>
      <c r="H21" s="190"/>
      <c r="I21" s="190"/>
      <c r="J21" s="190"/>
      <c r="K21" s="190"/>
      <c r="L21" s="190"/>
      <c r="M21" s="190"/>
      <c r="N21" s="190"/>
      <c r="O21" s="190"/>
      <c r="P21" s="190"/>
      <c r="Q21" s="190"/>
      <c r="R21" s="190"/>
      <c r="S21" s="190"/>
      <c r="T21" s="190"/>
      <c r="U21" s="191"/>
      <c r="V21" s="188">
        <f t="shared" si="2"/>
        <v>0</v>
      </c>
    </row>
    <row r="22" spans="1:22" s="182" customFormat="1" ht="15" customHeight="1">
      <c r="A22" s="179"/>
      <c r="B22" s="198"/>
      <c r="C22" s="184" t="s">
        <v>1076</v>
      </c>
      <c r="D22" s="1119" t="s">
        <v>875</v>
      </c>
      <c r="E22" s="1104"/>
      <c r="F22" s="186">
        <f aca="true" t="shared" si="6" ref="F22:U22">SUM(F27,F23)</f>
        <v>0</v>
      </c>
      <c r="G22" s="186">
        <f t="shared" si="6"/>
        <v>0</v>
      </c>
      <c r="H22" s="186">
        <f t="shared" si="6"/>
        <v>0</v>
      </c>
      <c r="I22" s="186">
        <f t="shared" si="6"/>
        <v>0</v>
      </c>
      <c r="J22" s="186">
        <f t="shared" si="6"/>
        <v>0</v>
      </c>
      <c r="K22" s="186">
        <f t="shared" si="6"/>
        <v>0</v>
      </c>
      <c r="L22" s="186">
        <f t="shared" si="6"/>
        <v>0</v>
      </c>
      <c r="M22" s="186">
        <f t="shared" si="6"/>
        <v>0</v>
      </c>
      <c r="N22" s="186">
        <f t="shared" si="6"/>
        <v>0</v>
      </c>
      <c r="O22" s="186">
        <f t="shared" si="6"/>
        <v>0</v>
      </c>
      <c r="P22" s="186">
        <f t="shared" si="6"/>
        <v>0</v>
      </c>
      <c r="Q22" s="186">
        <f t="shared" si="6"/>
        <v>0</v>
      </c>
      <c r="R22" s="186">
        <f t="shared" si="6"/>
        <v>0</v>
      </c>
      <c r="S22" s="186">
        <f t="shared" si="6"/>
        <v>0</v>
      </c>
      <c r="T22" s="186">
        <f t="shared" si="6"/>
        <v>0</v>
      </c>
      <c r="U22" s="187">
        <f t="shared" si="6"/>
        <v>0</v>
      </c>
      <c r="V22" s="188">
        <f t="shared" si="2"/>
        <v>0</v>
      </c>
    </row>
    <row r="23" spans="1:22" s="182" customFormat="1" ht="15" customHeight="1">
      <c r="A23" s="179"/>
      <c r="B23" s="198"/>
      <c r="C23" s="189"/>
      <c r="D23" s="1091" t="s">
        <v>1097</v>
      </c>
      <c r="E23" s="1092"/>
      <c r="F23" s="603">
        <f>SUM(F24:F26)</f>
        <v>0</v>
      </c>
      <c r="G23" s="603">
        <f aca="true" t="shared" si="7" ref="G23:U23">SUM(G24:G26)</f>
        <v>0</v>
      </c>
      <c r="H23" s="603">
        <f t="shared" si="7"/>
        <v>0</v>
      </c>
      <c r="I23" s="603">
        <f t="shared" si="7"/>
        <v>0</v>
      </c>
      <c r="J23" s="603">
        <f t="shared" si="7"/>
        <v>0</v>
      </c>
      <c r="K23" s="603">
        <f t="shared" si="7"/>
        <v>0</v>
      </c>
      <c r="L23" s="603">
        <f t="shared" si="7"/>
        <v>0</v>
      </c>
      <c r="M23" s="603">
        <f t="shared" si="7"/>
        <v>0</v>
      </c>
      <c r="N23" s="603">
        <f t="shared" si="7"/>
        <v>0</v>
      </c>
      <c r="O23" s="603">
        <f t="shared" si="7"/>
        <v>0</v>
      </c>
      <c r="P23" s="603">
        <f t="shared" si="7"/>
        <v>0</v>
      </c>
      <c r="Q23" s="603">
        <f t="shared" si="7"/>
        <v>0</v>
      </c>
      <c r="R23" s="603">
        <f t="shared" si="7"/>
        <v>0</v>
      </c>
      <c r="S23" s="603">
        <f t="shared" si="7"/>
        <v>0</v>
      </c>
      <c r="T23" s="603">
        <f t="shared" si="7"/>
        <v>0</v>
      </c>
      <c r="U23" s="604">
        <f t="shared" si="7"/>
        <v>0</v>
      </c>
      <c r="V23" s="181">
        <f t="shared" si="2"/>
        <v>0</v>
      </c>
    </row>
    <row r="24" spans="1:22" s="182" customFormat="1" ht="15" customHeight="1">
      <c r="A24" s="179"/>
      <c r="B24" s="198"/>
      <c r="C24" s="189"/>
      <c r="D24" s="189"/>
      <c r="E24" s="662" t="s">
        <v>1098</v>
      </c>
      <c r="F24" s="606"/>
      <c r="G24" s="606"/>
      <c r="H24" s="606"/>
      <c r="I24" s="606"/>
      <c r="J24" s="606"/>
      <c r="K24" s="606"/>
      <c r="L24" s="606"/>
      <c r="M24" s="606"/>
      <c r="N24" s="606"/>
      <c r="O24" s="606"/>
      <c r="P24" s="606"/>
      <c r="Q24" s="606"/>
      <c r="R24" s="606"/>
      <c r="S24" s="606"/>
      <c r="T24" s="606"/>
      <c r="U24" s="607"/>
      <c r="V24" s="201">
        <f t="shared" si="2"/>
        <v>0</v>
      </c>
    </row>
    <row r="25" spans="1:22" s="182" customFormat="1" ht="15" customHeight="1">
      <c r="A25" s="179"/>
      <c r="B25" s="198"/>
      <c r="C25" s="189"/>
      <c r="D25" s="189"/>
      <c r="E25" s="553" t="s">
        <v>1099</v>
      </c>
      <c r="F25" s="608"/>
      <c r="G25" s="608"/>
      <c r="H25" s="608"/>
      <c r="I25" s="608"/>
      <c r="J25" s="608"/>
      <c r="K25" s="608"/>
      <c r="L25" s="608"/>
      <c r="M25" s="608"/>
      <c r="N25" s="608"/>
      <c r="O25" s="608"/>
      <c r="P25" s="608"/>
      <c r="Q25" s="608"/>
      <c r="R25" s="608"/>
      <c r="S25" s="608"/>
      <c r="T25" s="608"/>
      <c r="U25" s="609"/>
      <c r="V25" s="197">
        <f t="shared" si="2"/>
        <v>0</v>
      </c>
    </row>
    <row r="26" spans="1:22" s="182" customFormat="1" ht="15" customHeight="1">
      <c r="A26" s="179"/>
      <c r="B26" s="198"/>
      <c r="C26" s="189"/>
      <c r="D26" s="193"/>
      <c r="E26" s="663" t="s">
        <v>1100</v>
      </c>
      <c r="F26" s="610"/>
      <c r="G26" s="610"/>
      <c r="H26" s="610"/>
      <c r="I26" s="610"/>
      <c r="J26" s="610"/>
      <c r="K26" s="610"/>
      <c r="L26" s="610"/>
      <c r="M26" s="610"/>
      <c r="N26" s="610"/>
      <c r="O26" s="610"/>
      <c r="P26" s="610"/>
      <c r="Q26" s="610"/>
      <c r="R26" s="610"/>
      <c r="S26" s="610"/>
      <c r="T26" s="610"/>
      <c r="U26" s="611"/>
      <c r="V26" s="612">
        <f t="shared" si="2"/>
        <v>0</v>
      </c>
    </row>
    <row r="27" spans="1:22" s="182" customFormat="1" ht="15" customHeight="1">
      <c r="A27" s="179"/>
      <c r="B27" s="198"/>
      <c r="C27" s="189"/>
      <c r="D27" s="1120" t="s">
        <v>1101</v>
      </c>
      <c r="E27" s="1104"/>
      <c r="F27" s="728"/>
      <c r="G27" s="728"/>
      <c r="H27" s="728"/>
      <c r="I27" s="728"/>
      <c r="J27" s="728"/>
      <c r="K27" s="728"/>
      <c r="L27" s="728"/>
      <c r="M27" s="728"/>
      <c r="N27" s="728"/>
      <c r="O27" s="728"/>
      <c r="P27" s="728"/>
      <c r="Q27" s="728"/>
      <c r="R27" s="728"/>
      <c r="S27" s="728"/>
      <c r="T27" s="728"/>
      <c r="U27" s="729"/>
      <c r="V27" s="664"/>
    </row>
    <row r="28" spans="1:22" s="182" customFormat="1" ht="15" customHeight="1">
      <c r="A28" s="179"/>
      <c r="B28" s="217" t="s">
        <v>1077</v>
      </c>
      <c r="C28" s="1089" t="s">
        <v>1102</v>
      </c>
      <c r="D28" s="1089"/>
      <c r="E28" s="1090"/>
      <c r="F28" s="186">
        <f aca="true" t="shared" si="8" ref="F28:U28">F29</f>
        <v>0</v>
      </c>
      <c r="G28" s="186">
        <f t="shared" si="8"/>
        <v>0</v>
      </c>
      <c r="H28" s="186">
        <f t="shared" si="8"/>
        <v>0</v>
      </c>
      <c r="I28" s="186">
        <f t="shared" si="8"/>
        <v>0</v>
      </c>
      <c r="J28" s="186">
        <f t="shared" si="8"/>
        <v>0</v>
      </c>
      <c r="K28" s="186">
        <f t="shared" si="8"/>
        <v>0</v>
      </c>
      <c r="L28" s="186">
        <f t="shared" si="8"/>
        <v>0</v>
      </c>
      <c r="M28" s="186">
        <f t="shared" si="8"/>
        <v>0</v>
      </c>
      <c r="N28" s="186">
        <f t="shared" si="8"/>
        <v>0</v>
      </c>
      <c r="O28" s="186">
        <f t="shared" si="8"/>
        <v>0</v>
      </c>
      <c r="P28" s="186">
        <f t="shared" si="8"/>
        <v>0</v>
      </c>
      <c r="Q28" s="186">
        <f t="shared" si="8"/>
        <v>0</v>
      </c>
      <c r="R28" s="186">
        <f t="shared" si="8"/>
        <v>0</v>
      </c>
      <c r="S28" s="186">
        <f t="shared" si="8"/>
        <v>0</v>
      </c>
      <c r="T28" s="186">
        <f t="shared" si="8"/>
        <v>0</v>
      </c>
      <c r="U28" s="187">
        <f t="shared" si="8"/>
        <v>0</v>
      </c>
      <c r="V28" s="188">
        <f>SUM(F28:U28)</f>
        <v>0</v>
      </c>
    </row>
    <row r="29" spans="1:22" s="182" customFormat="1" ht="15" customHeight="1">
      <c r="A29" s="179"/>
      <c r="B29" s="183"/>
      <c r="C29" s="184" t="s">
        <v>1076</v>
      </c>
      <c r="D29" s="1132" t="s">
        <v>879</v>
      </c>
      <c r="E29" s="1133"/>
      <c r="F29" s="613">
        <f aca="true" t="shared" si="9" ref="F29:U29">SUM(F30:F32)</f>
        <v>0</v>
      </c>
      <c r="G29" s="613">
        <f t="shared" si="9"/>
        <v>0</v>
      </c>
      <c r="H29" s="613">
        <f t="shared" si="9"/>
        <v>0</v>
      </c>
      <c r="I29" s="613">
        <f t="shared" si="9"/>
        <v>0</v>
      </c>
      <c r="J29" s="613">
        <f t="shared" si="9"/>
        <v>0</v>
      </c>
      <c r="K29" s="613">
        <f t="shared" si="9"/>
        <v>0</v>
      </c>
      <c r="L29" s="613">
        <f t="shared" si="9"/>
        <v>0</v>
      </c>
      <c r="M29" s="613">
        <f t="shared" si="9"/>
        <v>0</v>
      </c>
      <c r="N29" s="613">
        <f t="shared" si="9"/>
        <v>0</v>
      </c>
      <c r="O29" s="613">
        <f t="shared" si="9"/>
        <v>0</v>
      </c>
      <c r="P29" s="613">
        <f t="shared" si="9"/>
        <v>0</v>
      </c>
      <c r="Q29" s="613">
        <f t="shared" si="9"/>
        <v>0</v>
      </c>
      <c r="R29" s="613">
        <f t="shared" si="9"/>
        <v>0</v>
      </c>
      <c r="S29" s="613">
        <f t="shared" si="9"/>
        <v>0</v>
      </c>
      <c r="T29" s="613">
        <f t="shared" si="9"/>
        <v>0</v>
      </c>
      <c r="U29" s="614">
        <f t="shared" si="9"/>
        <v>0</v>
      </c>
      <c r="V29" s="188">
        <f>SUM(F29:U29)</f>
        <v>0</v>
      </c>
    </row>
    <row r="30" spans="1:22" s="182" customFormat="1" ht="15" customHeight="1">
      <c r="A30" s="179"/>
      <c r="B30" s="183"/>
      <c r="C30" s="189"/>
      <c r="D30" s="1132" t="s">
        <v>1088</v>
      </c>
      <c r="E30" s="1133"/>
      <c r="F30" s="190"/>
      <c r="G30" s="190"/>
      <c r="H30" s="190"/>
      <c r="I30" s="190"/>
      <c r="J30" s="190"/>
      <c r="K30" s="190"/>
      <c r="L30" s="190"/>
      <c r="M30" s="190"/>
      <c r="N30" s="190"/>
      <c r="O30" s="190"/>
      <c r="P30" s="190"/>
      <c r="Q30" s="190"/>
      <c r="R30" s="190"/>
      <c r="S30" s="190"/>
      <c r="T30" s="190"/>
      <c r="U30" s="191"/>
      <c r="V30" s="188">
        <f>SUM(F30:U30)</f>
        <v>0</v>
      </c>
    </row>
    <row r="31" spans="1:22" s="182" customFormat="1" ht="15" customHeight="1">
      <c r="A31" s="179"/>
      <c r="B31" s="183"/>
      <c r="C31" s="189"/>
      <c r="D31" s="1132" t="s">
        <v>877</v>
      </c>
      <c r="E31" s="1133"/>
      <c r="F31" s="190"/>
      <c r="G31" s="190"/>
      <c r="H31" s="190"/>
      <c r="I31" s="190"/>
      <c r="J31" s="190"/>
      <c r="K31" s="190"/>
      <c r="L31" s="190"/>
      <c r="M31" s="190"/>
      <c r="N31" s="190"/>
      <c r="O31" s="190"/>
      <c r="P31" s="190"/>
      <c r="Q31" s="190"/>
      <c r="R31" s="190"/>
      <c r="S31" s="190"/>
      <c r="T31" s="190"/>
      <c r="U31" s="191"/>
      <c r="V31" s="188">
        <f>SUM(F31:U31)</f>
        <v>0</v>
      </c>
    </row>
    <row r="32" spans="1:22" s="182" customFormat="1" ht="15" customHeight="1">
      <c r="A32" s="179"/>
      <c r="B32" s="183"/>
      <c r="C32" s="189"/>
      <c r="D32" s="1132" t="s">
        <v>878</v>
      </c>
      <c r="E32" s="1133"/>
      <c r="F32" s="190"/>
      <c r="G32" s="190"/>
      <c r="H32" s="190"/>
      <c r="I32" s="190"/>
      <c r="J32" s="190"/>
      <c r="K32" s="190"/>
      <c r="L32" s="190"/>
      <c r="M32" s="190"/>
      <c r="N32" s="190"/>
      <c r="O32" s="190"/>
      <c r="P32" s="190"/>
      <c r="Q32" s="190"/>
      <c r="R32" s="190"/>
      <c r="S32" s="190"/>
      <c r="T32" s="190"/>
      <c r="U32" s="191"/>
      <c r="V32" s="188">
        <f aca="true" t="shared" si="10" ref="V32:V42">SUM(F32:U32)</f>
        <v>0</v>
      </c>
    </row>
    <row r="33" spans="1:22" s="182" customFormat="1" ht="15" customHeight="1" thickBot="1">
      <c r="A33" s="179"/>
      <c r="B33" s="202" t="s">
        <v>1103</v>
      </c>
      <c r="C33" s="1062" t="s">
        <v>1104</v>
      </c>
      <c r="D33" s="1063"/>
      <c r="E33" s="1064"/>
      <c r="F33" s="203">
        <f aca="true" t="shared" si="11" ref="F33:U33">F9-F28</f>
        <v>0</v>
      </c>
      <c r="G33" s="203">
        <f t="shared" si="11"/>
        <v>0</v>
      </c>
      <c r="H33" s="203">
        <f t="shared" si="11"/>
        <v>0</v>
      </c>
      <c r="I33" s="203">
        <f t="shared" si="11"/>
        <v>0</v>
      </c>
      <c r="J33" s="203">
        <f t="shared" si="11"/>
        <v>0</v>
      </c>
      <c r="K33" s="203">
        <f t="shared" si="11"/>
        <v>0</v>
      </c>
      <c r="L33" s="203">
        <f t="shared" si="11"/>
        <v>0</v>
      </c>
      <c r="M33" s="203">
        <f t="shared" si="11"/>
        <v>0</v>
      </c>
      <c r="N33" s="203">
        <f t="shared" si="11"/>
        <v>0</v>
      </c>
      <c r="O33" s="203">
        <f t="shared" si="11"/>
        <v>0</v>
      </c>
      <c r="P33" s="203">
        <f t="shared" si="11"/>
        <v>0</v>
      </c>
      <c r="Q33" s="203">
        <f t="shared" si="11"/>
        <v>0</v>
      </c>
      <c r="R33" s="203">
        <f t="shared" si="11"/>
        <v>0</v>
      </c>
      <c r="S33" s="203">
        <f t="shared" si="11"/>
        <v>0</v>
      </c>
      <c r="T33" s="203">
        <f t="shared" si="11"/>
        <v>0</v>
      </c>
      <c r="U33" s="204">
        <f t="shared" si="11"/>
        <v>0</v>
      </c>
      <c r="V33" s="205">
        <f t="shared" si="10"/>
        <v>0</v>
      </c>
    </row>
    <row r="34" spans="1:22" s="182" customFormat="1" ht="15" customHeight="1">
      <c r="A34" s="179"/>
      <c r="B34" s="206" t="s">
        <v>1105</v>
      </c>
      <c r="C34" s="1096" t="s">
        <v>1106</v>
      </c>
      <c r="D34" s="1096"/>
      <c r="E34" s="1105"/>
      <c r="F34" s="208">
        <f aca="true" t="shared" si="12" ref="F34:U34">SUM(F35)</f>
        <v>0</v>
      </c>
      <c r="G34" s="208">
        <f t="shared" si="12"/>
        <v>0</v>
      </c>
      <c r="H34" s="208">
        <f t="shared" si="12"/>
        <v>0</v>
      </c>
      <c r="I34" s="208">
        <f t="shared" si="12"/>
        <v>0</v>
      </c>
      <c r="J34" s="208">
        <f t="shared" si="12"/>
        <v>0</v>
      </c>
      <c r="K34" s="208">
        <f t="shared" si="12"/>
        <v>0</v>
      </c>
      <c r="L34" s="208">
        <f t="shared" si="12"/>
        <v>0</v>
      </c>
      <c r="M34" s="208">
        <f t="shared" si="12"/>
        <v>0</v>
      </c>
      <c r="N34" s="208">
        <f t="shared" si="12"/>
        <v>0</v>
      </c>
      <c r="O34" s="208">
        <f t="shared" si="12"/>
        <v>0</v>
      </c>
      <c r="P34" s="208">
        <f t="shared" si="12"/>
        <v>0</v>
      </c>
      <c r="Q34" s="208">
        <f t="shared" si="12"/>
        <v>0</v>
      </c>
      <c r="R34" s="208">
        <f t="shared" si="12"/>
        <v>0</v>
      </c>
      <c r="S34" s="208">
        <f t="shared" si="12"/>
        <v>0</v>
      </c>
      <c r="T34" s="208">
        <f t="shared" si="12"/>
        <v>0</v>
      </c>
      <c r="U34" s="209">
        <f t="shared" si="12"/>
        <v>0</v>
      </c>
      <c r="V34" s="181">
        <f t="shared" si="10"/>
        <v>0</v>
      </c>
    </row>
    <row r="35" spans="1:22" s="182" customFormat="1" ht="15" customHeight="1">
      <c r="A35" s="179"/>
      <c r="B35" s="200"/>
      <c r="C35" s="210" t="s">
        <v>1076</v>
      </c>
      <c r="D35" s="1089" t="s">
        <v>914</v>
      </c>
      <c r="E35" s="1104"/>
      <c r="F35" s="195"/>
      <c r="G35" s="195"/>
      <c r="H35" s="195"/>
      <c r="I35" s="195"/>
      <c r="J35" s="195"/>
      <c r="K35" s="195"/>
      <c r="L35" s="195"/>
      <c r="M35" s="195"/>
      <c r="N35" s="195"/>
      <c r="O35" s="195"/>
      <c r="P35" s="195"/>
      <c r="Q35" s="195"/>
      <c r="R35" s="195"/>
      <c r="S35" s="195"/>
      <c r="T35" s="195"/>
      <c r="U35" s="196"/>
      <c r="V35" s="199">
        <f t="shared" si="10"/>
        <v>0</v>
      </c>
    </row>
    <row r="36" spans="1:22" s="182" customFormat="1" ht="15" customHeight="1">
      <c r="A36" s="179"/>
      <c r="B36" s="211" t="s">
        <v>150</v>
      </c>
      <c r="C36" s="1089" t="s">
        <v>915</v>
      </c>
      <c r="D36" s="1089"/>
      <c r="E36" s="1090"/>
      <c r="F36" s="190"/>
      <c r="G36" s="190"/>
      <c r="H36" s="190"/>
      <c r="I36" s="190"/>
      <c r="J36" s="190"/>
      <c r="K36" s="190"/>
      <c r="L36" s="190"/>
      <c r="M36" s="190"/>
      <c r="N36" s="190"/>
      <c r="O36" s="190"/>
      <c r="P36" s="190"/>
      <c r="Q36" s="190"/>
      <c r="R36" s="190"/>
      <c r="S36" s="190"/>
      <c r="T36" s="190"/>
      <c r="U36" s="191"/>
      <c r="V36" s="188">
        <f t="shared" si="10"/>
        <v>0</v>
      </c>
    </row>
    <row r="37" spans="1:22" s="182" customFormat="1" ht="15" customHeight="1" thickBot="1">
      <c r="A37" s="179"/>
      <c r="B37" s="202" t="s">
        <v>916</v>
      </c>
      <c r="C37" s="1062" t="s">
        <v>917</v>
      </c>
      <c r="D37" s="1062"/>
      <c r="E37" s="1095"/>
      <c r="F37" s="212">
        <f aca="true" t="shared" si="13" ref="F37:U37">F34-F36</f>
        <v>0</v>
      </c>
      <c r="G37" s="212">
        <f t="shared" si="13"/>
        <v>0</v>
      </c>
      <c r="H37" s="212">
        <f t="shared" si="13"/>
        <v>0</v>
      </c>
      <c r="I37" s="212">
        <f t="shared" si="13"/>
        <v>0</v>
      </c>
      <c r="J37" s="212">
        <f t="shared" si="13"/>
        <v>0</v>
      </c>
      <c r="K37" s="212">
        <f t="shared" si="13"/>
        <v>0</v>
      </c>
      <c r="L37" s="212">
        <f t="shared" si="13"/>
        <v>0</v>
      </c>
      <c r="M37" s="212">
        <f t="shared" si="13"/>
        <v>0</v>
      </c>
      <c r="N37" s="212">
        <f t="shared" si="13"/>
        <v>0</v>
      </c>
      <c r="O37" s="212">
        <f t="shared" si="13"/>
        <v>0</v>
      </c>
      <c r="P37" s="212">
        <f t="shared" si="13"/>
        <v>0</v>
      </c>
      <c r="Q37" s="212">
        <f t="shared" si="13"/>
        <v>0</v>
      </c>
      <c r="R37" s="212">
        <f t="shared" si="13"/>
        <v>0</v>
      </c>
      <c r="S37" s="212">
        <f t="shared" si="13"/>
        <v>0</v>
      </c>
      <c r="T37" s="212">
        <f t="shared" si="13"/>
        <v>0</v>
      </c>
      <c r="U37" s="213">
        <f t="shared" si="13"/>
        <v>0</v>
      </c>
      <c r="V37" s="199">
        <f t="shared" si="10"/>
        <v>0</v>
      </c>
    </row>
    <row r="38" spans="1:22" s="182" customFormat="1" ht="15" customHeight="1">
      <c r="A38" s="179"/>
      <c r="B38" s="207" t="s">
        <v>918</v>
      </c>
      <c r="C38" s="1096" t="s">
        <v>919</v>
      </c>
      <c r="D38" s="1097"/>
      <c r="E38" s="1098"/>
      <c r="F38" s="214">
        <f aca="true" t="shared" si="14" ref="F38:U38">F33+F37</f>
        <v>0</v>
      </c>
      <c r="G38" s="214">
        <f t="shared" si="14"/>
        <v>0</v>
      </c>
      <c r="H38" s="214">
        <f t="shared" si="14"/>
        <v>0</v>
      </c>
      <c r="I38" s="214">
        <f t="shared" si="14"/>
        <v>0</v>
      </c>
      <c r="J38" s="214">
        <f t="shared" si="14"/>
        <v>0</v>
      </c>
      <c r="K38" s="214">
        <f t="shared" si="14"/>
        <v>0</v>
      </c>
      <c r="L38" s="214">
        <f t="shared" si="14"/>
        <v>0</v>
      </c>
      <c r="M38" s="214">
        <f t="shared" si="14"/>
        <v>0</v>
      </c>
      <c r="N38" s="214">
        <f t="shared" si="14"/>
        <v>0</v>
      </c>
      <c r="O38" s="214">
        <f t="shared" si="14"/>
        <v>0</v>
      </c>
      <c r="P38" s="214">
        <f t="shared" si="14"/>
        <v>0</v>
      </c>
      <c r="Q38" s="214">
        <f t="shared" si="14"/>
        <v>0</v>
      </c>
      <c r="R38" s="214">
        <f t="shared" si="14"/>
        <v>0</v>
      </c>
      <c r="S38" s="214">
        <f t="shared" si="14"/>
        <v>0</v>
      </c>
      <c r="T38" s="214">
        <f t="shared" si="14"/>
        <v>0</v>
      </c>
      <c r="U38" s="215">
        <f t="shared" si="14"/>
        <v>0</v>
      </c>
      <c r="V38" s="216">
        <f t="shared" si="10"/>
        <v>0</v>
      </c>
    </row>
    <row r="39" spans="1:22" s="182" customFormat="1" ht="15" customHeight="1">
      <c r="A39" s="179"/>
      <c r="B39" s="217" t="s">
        <v>920</v>
      </c>
      <c r="C39" s="1089" t="s">
        <v>921</v>
      </c>
      <c r="D39" s="1089"/>
      <c r="E39" s="1090"/>
      <c r="F39" s="190"/>
      <c r="G39" s="190"/>
      <c r="H39" s="190"/>
      <c r="I39" s="190"/>
      <c r="J39" s="190"/>
      <c r="K39" s="190"/>
      <c r="L39" s="190"/>
      <c r="M39" s="190"/>
      <c r="N39" s="190"/>
      <c r="O39" s="190"/>
      <c r="P39" s="190"/>
      <c r="Q39" s="190"/>
      <c r="R39" s="190"/>
      <c r="S39" s="190"/>
      <c r="T39" s="190"/>
      <c r="U39" s="191"/>
      <c r="V39" s="199">
        <f t="shared" si="10"/>
        <v>0</v>
      </c>
    </row>
    <row r="40" spans="1:22" s="182" customFormat="1" ht="15" customHeight="1">
      <c r="A40" s="179"/>
      <c r="B40" s="198"/>
      <c r="C40" s="1102" t="s">
        <v>922</v>
      </c>
      <c r="D40" s="1103"/>
      <c r="E40" s="1104"/>
      <c r="F40" s="218"/>
      <c r="G40" s="218"/>
      <c r="H40" s="218"/>
      <c r="I40" s="218"/>
      <c r="J40" s="218"/>
      <c r="K40" s="218"/>
      <c r="L40" s="218"/>
      <c r="M40" s="218"/>
      <c r="N40" s="218"/>
      <c r="O40" s="218"/>
      <c r="P40" s="218"/>
      <c r="Q40" s="218"/>
      <c r="R40" s="218"/>
      <c r="S40" s="218"/>
      <c r="T40" s="218"/>
      <c r="U40" s="219"/>
      <c r="V40" s="220">
        <f t="shared" si="10"/>
        <v>0</v>
      </c>
    </row>
    <row r="41" spans="1:22" s="182" customFormat="1" ht="15" customHeight="1">
      <c r="A41" s="179"/>
      <c r="B41" s="200"/>
      <c r="C41" s="1102" t="s">
        <v>923</v>
      </c>
      <c r="D41" s="1103"/>
      <c r="E41" s="1104"/>
      <c r="F41" s="218"/>
      <c r="G41" s="218"/>
      <c r="H41" s="218"/>
      <c r="I41" s="218"/>
      <c r="J41" s="218"/>
      <c r="K41" s="218"/>
      <c r="L41" s="218"/>
      <c r="M41" s="218"/>
      <c r="N41" s="218"/>
      <c r="O41" s="218"/>
      <c r="P41" s="218"/>
      <c r="Q41" s="218"/>
      <c r="R41" s="218"/>
      <c r="S41" s="218"/>
      <c r="T41" s="218"/>
      <c r="U41" s="219"/>
      <c r="V41" s="220">
        <f t="shared" si="10"/>
        <v>0</v>
      </c>
    </row>
    <row r="42" spans="1:22" s="182" customFormat="1" ht="15" customHeight="1" thickBot="1">
      <c r="A42" s="179"/>
      <c r="B42" s="221" t="s">
        <v>924</v>
      </c>
      <c r="C42" s="1062" t="s">
        <v>925</v>
      </c>
      <c r="D42" s="1063"/>
      <c r="E42" s="1064"/>
      <c r="F42" s="203">
        <f>F38-F39</f>
        <v>0</v>
      </c>
      <c r="G42" s="203">
        <f aca="true" t="shared" si="15" ref="G42:U42">G38-G39</f>
        <v>0</v>
      </c>
      <c r="H42" s="203">
        <f t="shared" si="15"/>
        <v>0</v>
      </c>
      <c r="I42" s="203">
        <f t="shared" si="15"/>
        <v>0</v>
      </c>
      <c r="J42" s="203">
        <f t="shared" si="15"/>
        <v>0</v>
      </c>
      <c r="K42" s="203">
        <f t="shared" si="15"/>
        <v>0</v>
      </c>
      <c r="L42" s="203">
        <f t="shared" si="15"/>
        <v>0</v>
      </c>
      <c r="M42" s="203">
        <f t="shared" si="15"/>
        <v>0</v>
      </c>
      <c r="N42" s="203">
        <f t="shared" si="15"/>
        <v>0</v>
      </c>
      <c r="O42" s="203">
        <f t="shared" si="15"/>
        <v>0</v>
      </c>
      <c r="P42" s="203">
        <f t="shared" si="15"/>
        <v>0</v>
      </c>
      <c r="Q42" s="203">
        <f t="shared" si="15"/>
        <v>0</v>
      </c>
      <c r="R42" s="203">
        <f t="shared" si="15"/>
        <v>0</v>
      </c>
      <c r="S42" s="203">
        <f t="shared" si="15"/>
        <v>0</v>
      </c>
      <c r="T42" s="203">
        <f t="shared" si="15"/>
        <v>0</v>
      </c>
      <c r="U42" s="204">
        <f t="shared" si="15"/>
        <v>0</v>
      </c>
      <c r="V42" s="205">
        <f t="shared" si="10"/>
        <v>0</v>
      </c>
    </row>
    <row r="43" spans="2:22" s="176" customFormat="1" ht="15" customHeight="1">
      <c r="B43" s="222"/>
      <c r="C43" s="223"/>
      <c r="D43" s="223"/>
      <c r="E43" s="223"/>
      <c r="F43" s="223"/>
      <c r="G43" s="223"/>
      <c r="H43" s="223"/>
      <c r="I43" s="223"/>
      <c r="J43" s="223"/>
      <c r="K43" s="223"/>
      <c r="L43" s="223"/>
      <c r="M43" s="223"/>
      <c r="N43" s="223"/>
      <c r="O43" s="223"/>
      <c r="P43" s="223"/>
      <c r="Q43" s="223"/>
      <c r="R43" s="223"/>
      <c r="S43" s="223"/>
      <c r="T43" s="223"/>
      <c r="U43" s="222"/>
      <c r="V43" s="222"/>
    </row>
    <row r="44" spans="2:22" s="176" customFormat="1" ht="15" customHeight="1" thickBot="1">
      <c r="B44" s="601" t="s">
        <v>926</v>
      </c>
      <c r="C44" s="602" t="s">
        <v>1107</v>
      </c>
      <c r="D44" s="166"/>
      <c r="E44" s="223"/>
      <c r="F44" s="223"/>
      <c r="G44" s="223"/>
      <c r="H44" s="223"/>
      <c r="I44" s="223"/>
      <c r="J44" s="223"/>
      <c r="K44" s="223"/>
      <c r="L44" s="223"/>
      <c r="M44" s="223"/>
      <c r="N44" s="223"/>
      <c r="O44" s="223"/>
      <c r="P44" s="223"/>
      <c r="Q44" s="223"/>
      <c r="R44" s="223"/>
      <c r="S44" s="223"/>
      <c r="T44" s="223"/>
      <c r="U44" s="223"/>
      <c r="V44" s="174" t="s">
        <v>147</v>
      </c>
    </row>
    <row r="45" spans="1:22" s="176" customFormat="1" ht="15" customHeight="1">
      <c r="A45" s="175"/>
      <c r="B45" s="1068" t="s">
        <v>872</v>
      </c>
      <c r="C45" s="1069"/>
      <c r="D45" s="1069"/>
      <c r="E45" s="1070"/>
      <c r="F45" s="1117" t="s">
        <v>895</v>
      </c>
      <c r="G45" s="1117"/>
      <c r="H45" s="1117"/>
      <c r="I45" s="1117"/>
      <c r="J45" s="1117"/>
      <c r="K45" s="1117"/>
      <c r="L45" s="1117"/>
      <c r="M45" s="1117"/>
      <c r="N45" s="1117"/>
      <c r="O45" s="1117"/>
      <c r="P45" s="1117"/>
      <c r="Q45" s="1117"/>
      <c r="R45" s="1117"/>
      <c r="S45" s="1117"/>
      <c r="T45" s="1117"/>
      <c r="U45" s="1118"/>
      <c r="V45" s="1093" t="s">
        <v>259</v>
      </c>
    </row>
    <row r="46" spans="1:22" s="176" customFormat="1" ht="15" customHeight="1" thickBot="1">
      <c r="A46" s="175"/>
      <c r="B46" s="1071"/>
      <c r="C46" s="1072"/>
      <c r="D46" s="1072"/>
      <c r="E46" s="1073"/>
      <c r="F46" s="178" t="s">
        <v>1096</v>
      </c>
      <c r="G46" s="178" t="s">
        <v>161</v>
      </c>
      <c r="H46" s="178" t="s">
        <v>162</v>
      </c>
      <c r="I46" s="178" t="s">
        <v>163</v>
      </c>
      <c r="J46" s="178" t="s">
        <v>164</v>
      </c>
      <c r="K46" s="178" t="s">
        <v>165</v>
      </c>
      <c r="L46" s="178" t="s">
        <v>166</v>
      </c>
      <c r="M46" s="178" t="s">
        <v>167</v>
      </c>
      <c r="N46" s="178" t="s">
        <v>168</v>
      </c>
      <c r="O46" s="178" t="s">
        <v>169</v>
      </c>
      <c r="P46" s="178" t="s">
        <v>170</v>
      </c>
      <c r="Q46" s="178" t="s">
        <v>171</v>
      </c>
      <c r="R46" s="178" t="s">
        <v>172</v>
      </c>
      <c r="S46" s="178" t="s">
        <v>173</v>
      </c>
      <c r="T46" s="178" t="s">
        <v>213</v>
      </c>
      <c r="U46" s="178" t="s">
        <v>214</v>
      </c>
      <c r="V46" s="1094"/>
    </row>
    <row r="47" spans="1:22" s="176" customFormat="1" ht="15" customHeight="1">
      <c r="A47" s="175"/>
      <c r="B47" s="1099" t="s">
        <v>1108</v>
      </c>
      <c r="C47" s="1100"/>
      <c r="D47" s="1100"/>
      <c r="E47" s="1101"/>
      <c r="F47" s="615"/>
      <c r="G47" s="615"/>
      <c r="H47" s="615"/>
      <c r="I47" s="615"/>
      <c r="J47" s="615"/>
      <c r="K47" s="615"/>
      <c r="L47" s="615"/>
      <c r="M47" s="615"/>
      <c r="N47" s="615"/>
      <c r="O47" s="615"/>
      <c r="P47" s="615"/>
      <c r="Q47" s="615"/>
      <c r="R47" s="615"/>
      <c r="S47" s="615"/>
      <c r="T47" s="615"/>
      <c r="U47" s="616"/>
      <c r="V47" s="617"/>
    </row>
    <row r="48" spans="1:22" s="176" customFormat="1" ht="15" customHeight="1">
      <c r="A48" s="175"/>
      <c r="B48" s="227"/>
      <c r="C48" s="1080" t="s">
        <v>1134</v>
      </c>
      <c r="D48" s="1081"/>
      <c r="E48" s="1082"/>
      <c r="F48" s="618">
        <f>SUM(F49:F50)</f>
        <v>0</v>
      </c>
      <c r="G48" s="618">
        <f aca="true" t="shared" si="16" ref="G48:U48">SUM(G49:G50)</f>
        <v>0</v>
      </c>
      <c r="H48" s="618">
        <f t="shared" si="16"/>
        <v>0</v>
      </c>
      <c r="I48" s="618">
        <f t="shared" si="16"/>
        <v>0</v>
      </c>
      <c r="J48" s="618">
        <f t="shared" si="16"/>
        <v>0</v>
      </c>
      <c r="K48" s="618">
        <f t="shared" si="16"/>
        <v>0</v>
      </c>
      <c r="L48" s="618">
        <f t="shared" si="16"/>
        <v>0</v>
      </c>
      <c r="M48" s="618">
        <f t="shared" si="16"/>
        <v>0</v>
      </c>
      <c r="N48" s="618">
        <f t="shared" si="16"/>
        <v>0</v>
      </c>
      <c r="O48" s="618">
        <f t="shared" si="16"/>
        <v>0</v>
      </c>
      <c r="P48" s="618">
        <f t="shared" si="16"/>
        <v>0</v>
      </c>
      <c r="Q48" s="618">
        <f t="shared" si="16"/>
        <v>0</v>
      </c>
      <c r="R48" s="618">
        <f t="shared" si="16"/>
        <v>0</v>
      </c>
      <c r="S48" s="618">
        <f t="shared" si="16"/>
        <v>0</v>
      </c>
      <c r="T48" s="618">
        <f t="shared" si="16"/>
        <v>0</v>
      </c>
      <c r="U48" s="619">
        <f t="shared" si="16"/>
        <v>0</v>
      </c>
      <c r="V48" s="620" t="s">
        <v>1109</v>
      </c>
    </row>
    <row r="49" spans="1:22" s="176" customFormat="1" ht="15" customHeight="1">
      <c r="A49" s="175"/>
      <c r="B49" s="227"/>
      <c r="C49" s="621"/>
      <c r="D49" s="622" t="s">
        <v>1135</v>
      </c>
      <c r="E49" s="623" t="s">
        <v>1110</v>
      </c>
      <c r="F49" s="624"/>
      <c r="G49" s="624"/>
      <c r="H49" s="624"/>
      <c r="I49" s="624"/>
      <c r="J49" s="624"/>
      <c r="K49" s="624"/>
      <c r="L49" s="624"/>
      <c r="M49" s="624"/>
      <c r="N49" s="624"/>
      <c r="O49" s="624"/>
      <c r="P49" s="624"/>
      <c r="Q49" s="624"/>
      <c r="R49" s="624"/>
      <c r="S49" s="624"/>
      <c r="T49" s="624"/>
      <c r="U49" s="625"/>
      <c r="V49" s="626" t="s">
        <v>1109</v>
      </c>
    </row>
    <row r="50" spans="1:22" s="176" customFormat="1" ht="15" customHeight="1">
      <c r="A50" s="175"/>
      <c r="B50" s="227"/>
      <c r="C50" s="627"/>
      <c r="D50" s="622" t="s">
        <v>1136</v>
      </c>
      <c r="E50" s="623"/>
      <c r="F50" s="624"/>
      <c r="G50" s="624"/>
      <c r="H50" s="624"/>
      <c r="I50" s="624"/>
      <c r="J50" s="624"/>
      <c r="K50" s="624"/>
      <c r="L50" s="624"/>
      <c r="M50" s="624"/>
      <c r="N50" s="624"/>
      <c r="O50" s="624"/>
      <c r="P50" s="624"/>
      <c r="Q50" s="624"/>
      <c r="R50" s="624"/>
      <c r="S50" s="624"/>
      <c r="T50" s="624"/>
      <c r="U50" s="625"/>
      <c r="V50" s="626" t="s">
        <v>1109</v>
      </c>
    </row>
    <row r="51" spans="1:22" s="176" customFormat="1" ht="15" customHeight="1">
      <c r="A51" s="175"/>
      <c r="B51" s="227"/>
      <c r="C51" s="1080" t="s">
        <v>1111</v>
      </c>
      <c r="D51" s="1081"/>
      <c r="E51" s="1082"/>
      <c r="F51" s="618">
        <f>SUM(F52:F53)</f>
        <v>0</v>
      </c>
      <c r="G51" s="618">
        <f aca="true" t="shared" si="17" ref="G51:U51">SUM(G52:G53)</f>
        <v>0</v>
      </c>
      <c r="H51" s="618">
        <f t="shared" si="17"/>
        <v>0</v>
      </c>
      <c r="I51" s="618">
        <f t="shared" si="17"/>
        <v>0</v>
      </c>
      <c r="J51" s="618">
        <f t="shared" si="17"/>
        <v>0</v>
      </c>
      <c r="K51" s="618">
        <f t="shared" si="17"/>
        <v>0</v>
      </c>
      <c r="L51" s="618">
        <f t="shared" si="17"/>
        <v>0</v>
      </c>
      <c r="M51" s="618">
        <f t="shared" si="17"/>
        <v>0</v>
      </c>
      <c r="N51" s="618">
        <f t="shared" si="17"/>
        <v>0</v>
      </c>
      <c r="O51" s="618">
        <f t="shared" si="17"/>
        <v>0</v>
      </c>
      <c r="P51" s="618">
        <f t="shared" si="17"/>
        <v>0</v>
      </c>
      <c r="Q51" s="618">
        <f t="shared" si="17"/>
        <v>0</v>
      </c>
      <c r="R51" s="618">
        <f t="shared" si="17"/>
        <v>0</v>
      </c>
      <c r="S51" s="618">
        <f t="shared" si="17"/>
        <v>0</v>
      </c>
      <c r="T51" s="618">
        <f t="shared" si="17"/>
        <v>0</v>
      </c>
      <c r="U51" s="619">
        <f t="shared" si="17"/>
        <v>0</v>
      </c>
      <c r="V51" s="620" t="s">
        <v>1109</v>
      </c>
    </row>
    <row r="52" spans="1:22" s="176" customFormat="1" ht="15" customHeight="1">
      <c r="A52" s="175"/>
      <c r="B52" s="227"/>
      <c r="C52" s="621"/>
      <c r="D52" s="622" t="s">
        <v>1136</v>
      </c>
      <c r="E52" s="623"/>
      <c r="F52" s="624"/>
      <c r="G52" s="624"/>
      <c r="H52" s="624"/>
      <c r="I52" s="624"/>
      <c r="J52" s="624"/>
      <c r="K52" s="624"/>
      <c r="L52" s="624"/>
      <c r="M52" s="624"/>
      <c r="N52" s="624"/>
      <c r="O52" s="624"/>
      <c r="P52" s="624"/>
      <c r="Q52" s="624"/>
      <c r="R52" s="624"/>
      <c r="S52" s="624"/>
      <c r="T52" s="624"/>
      <c r="U52" s="625"/>
      <c r="V52" s="626" t="s">
        <v>1109</v>
      </c>
    </row>
    <row r="53" spans="1:22" s="176" customFormat="1" ht="15" customHeight="1">
      <c r="A53" s="175"/>
      <c r="B53" s="227"/>
      <c r="C53" s="627"/>
      <c r="D53" s="622" t="s">
        <v>1136</v>
      </c>
      <c r="E53" s="623"/>
      <c r="F53" s="624"/>
      <c r="G53" s="624"/>
      <c r="H53" s="624"/>
      <c r="I53" s="624"/>
      <c r="J53" s="624"/>
      <c r="K53" s="624"/>
      <c r="L53" s="624"/>
      <c r="M53" s="624"/>
      <c r="N53" s="624"/>
      <c r="O53" s="624"/>
      <c r="P53" s="624"/>
      <c r="Q53" s="624"/>
      <c r="R53" s="624"/>
      <c r="S53" s="624"/>
      <c r="T53" s="624"/>
      <c r="U53" s="625"/>
      <c r="V53" s="626" t="s">
        <v>1109</v>
      </c>
    </row>
    <row r="54" spans="1:22" s="176" customFormat="1" ht="15" customHeight="1">
      <c r="A54" s="175"/>
      <c r="B54" s="227"/>
      <c r="C54" s="1080" t="s">
        <v>1112</v>
      </c>
      <c r="D54" s="1081"/>
      <c r="E54" s="1082"/>
      <c r="F54" s="618">
        <f>SUM(F55:F56)</f>
        <v>0</v>
      </c>
      <c r="G54" s="618">
        <f aca="true" t="shared" si="18" ref="G54:U54">SUM(G55:G56)</f>
        <v>0</v>
      </c>
      <c r="H54" s="618">
        <f t="shared" si="18"/>
        <v>0</v>
      </c>
      <c r="I54" s="618">
        <f t="shared" si="18"/>
        <v>0</v>
      </c>
      <c r="J54" s="618">
        <f t="shared" si="18"/>
        <v>0</v>
      </c>
      <c r="K54" s="618">
        <f t="shared" si="18"/>
        <v>0</v>
      </c>
      <c r="L54" s="618">
        <f t="shared" si="18"/>
        <v>0</v>
      </c>
      <c r="M54" s="618">
        <f t="shared" si="18"/>
        <v>0</v>
      </c>
      <c r="N54" s="618">
        <f t="shared" si="18"/>
        <v>0</v>
      </c>
      <c r="O54" s="618">
        <f t="shared" si="18"/>
        <v>0</v>
      </c>
      <c r="P54" s="618">
        <f t="shared" si="18"/>
        <v>0</v>
      </c>
      <c r="Q54" s="618">
        <f t="shared" si="18"/>
        <v>0</v>
      </c>
      <c r="R54" s="618">
        <f t="shared" si="18"/>
        <v>0</v>
      </c>
      <c r="S54" s="618">
        <f t="shared" si="18"/>
        <v>0</v>
      </c>
      <c r="T54" s="618">
        <f t="shared" si="18"/>
        <v>0</v>
      </c>
      <c r="U54" s="619">
        <f t="shared" si="18"/>
        <v>0</v>
      </c>
      <c r="V54" s="620" t="s">
        <v>1109</v>
      </c>
    </row>
    <row r="55" spans="1:22" s="176" customFormat="1" ht="15" customHeight="1">
      <c r="A55" s="175"/>
      <c r="B55" s="227"/>
      <c r="C55" s="621"/>
      <c r="D55" s="622" t="s">
        <v>1136</v>
      </c>
      <c r="E55" s="623"/>
      <c r="F55" s="624"/>
      <c r="G55" s="624"/>
      <c r="H55" s="624"/>
      <c r="I55" s="624"/>
      <c r="J55" s="624"/>
      <c r="K55" s="624"/>
      <c r="L55" s="624"/>
      <c r="M55" s="624"/>
      <c r="N55" s="624"/>
      <c r="O55" s="624"/>
      <c r="P55" s="624"/>
      <c r="Q55" s="624"/>
      <c r="R55" s="624"/>
      <c r="S55" s="624"/>
      <c r="T55" s="624"/>
      <c r="U55" s="625"/>
      <c r="V55" s="626" t="s">
        <v>1109</v>
      </c>
    </row>
    <row r="56" spans="1:22" s="176" customFormat="1" ht="15" customHeight="1" thickBot="1">
      <c r="A56" s="175"/>
      <c r="B56" s="628"/>
      <c r="C56" s="629"/>
      <c r="D56" s="630" t="s">
        <v>1136</v>
      </c>
      <c r="E56" s="631"/>
      <c r="F56" s="253"/>
      <c r="G56" s="253"/>
      <c r="H56" s="253"/>
      <c r="I56" s="253"/>
      <c r="J56" s="253"/>
      <c r="K56" s="253"/>
      <c r="L56" s="253"/>
      <c r="M56" s="253"/>
      <c r="N56" s="253"/>
      <c r="O56" s="253"/>
      <c r="P56" s="253"/>
      <c r="Q56" s="253"/>
      <c r="R56" s="253"/>
      <c r="S56" s="253"/>
      <c r="T56" s="253"/>
      <c r="U56" s="254"/>
      <c r="V56" s="255" t="s">
        <v>1109</v>
      </c>
    </row>
    <row r="57" spans="1:22" s="176" customFormat="1" ht="15" customHeight="1" thickBot="1">
      <c r="A57" s="175"/>
      <c r="B57" s="1134" t="s">
        <v>1113</v>
      </c>
      <c r="C57" s="1135"/>
      <c r="D57" s="1135"/>
      <c r="E57" s="1136"/>
      <c r="F57" s="633">
        <f>SUM(F48,F51,F54)</f>
        <v>0</v>
      </c>
      <c r="G57" s="633">
        <f aca="true" t="shared" si="19" ref="G57:U57">SUM(G48,G51,G54)</f>
        <v>0</v>
      </c>
      <c r="H57" s="633">
        <f t="shared" si="19"/>
        <v>0</v>
      </c>
      <c r="I57" s="633">
        <f t="shared" si="19"/>
        <v>0</v>
      </c>
      <c r="J57" s="633">
        <f t="shared" si="19"/>
        <v>0</v>
      </c>
      <c r="K57" s="633">
        <f t="shared" si="19"/>
        <v>0</v>
      </c>
      <c r="L57" s="633">
        <f t="shared" si="19"/>
        <v>0</v>
      </c>
      <c r="M57" s="633">
        <f t="shared" si="19"/>
        <v>0</v>
      </c>
      <c r="N57" s="633">
        <f t="shared" si="19"/>
        <v>0</v>
      </c>
      <c r="O57" s="633">
        <f t="shared" si="19"/>
        <v>0</v>
      </c>
      <c r="P57" s="633">
        <f t="shared" si="19"/>
        <v>0</v>
      </c>
      <c r="Q57" s="633">
        <f t="shared" si="19"/>
        <v>0</v>
      </c>
      <c r="R57" s="633">
        <f t="shared" si="19"/>
        <v>0</v>
      </c>
      <c r="S57" s="633">
        <f t="shared" si="19"/>
        <v>0</v>
      </c>
      <c r="T57" s="633">
        <f t="shared" si="19"/>
        <v>0</v>
      </c>
      <c r="U57" s="634">
        <f t="shared" si="19"/>
        <v>0</v>
      </c>
      <c r="V57" s="635" t="s">
        <v>1109</v>
      </c>
    </row>
    <row r="58" spans="2:22" s="176" customFormat="1" ht="9" customHeight="1" thickBot="1">
      <c r="B58" s="222"/>
      <c r="C58" s="223"/>
      <c r="D58" s="223"/>
      <c r="E58" s="175"/>
      <c r="F58" s="223"/>
      <c r="G58" s="223"/>
      <c r="H58" s="223"/>
      <c r="I58" s="223"/>
      <c r="J58" s="223"/>
      <c r="K58" s="223"/>
      <c r="L58" s="223"/>
      <c r="M58" s="223"/>
      <c r="N58" s="223"/>
      <c r="O58" s="223"/>
      <c r="P58" s="223"/>
      <c r="Q58" s="223"/>
      <c r="R58" s="223"/>
      <c r="S58" s="223"/>
      <c r="T58" s="223"/>
      <c r="U58" s="222"/>
      <c r="V58" s="636"/>
    </row>
    <row r="59" spans="1:22" s="176" customFormat="1" ht="15" customHeight="1">
      <c r="A59" s="175"/>
      <c r="B59" s="1099" t="s">
        <v>1114</v>
      </c>
      <c r="C59" s="1100"/>
      <c r="D59" s="1100"/>
      <c r="E59" s="1101"/>
      <c r="F59" s="637"/>
      <c r="G59" s="637"/>
      <c r="H59" s="637"/>
      <c r="I59" s="637"/>
      <c r="J59" s="637"/>
      <c r="K59" s="637"/>
      <c r="L59" s="637"/>
      <c r="M59" s="637"/>
      <c r="N59" s="637"/>
      <c r="O59" s="637"/>
      <c r="P59" s="637"/>
      <c r="Q59" s="637"/>
      <c r="R59" s="637"/>
      <c r="S59" s="637"/>
      <c r="T59" s="637"/>
      <c r="U59" s="638"/>
      <c r="V59" s="639"/>
    </row>
    <row r="60" spans="1:22" s="176" customFormat="1" ht="15" customHeight="1">
      <c r="A60" s="175"/>
      <c r="B60" s="227"/>
      <c r="C60" s="1080" t="s">
        <v>1115</v>
      </c>
      <c r="D60" s="1081"/>
      <c r="E60" s="1082"/>
      <c r="F60" s="618">
        <f>SUM(F61:F62)</f>
        <v>0</v>
      </c>
      <c r="G60" s="618">
        <f aca="true" t="shared" si="20" ref="G60:U60">SUM(G61:G62)</f>
        <v>0</v>
      </c>
      <c r="H60" s="618">
        <f t="shared" si="20"/>
        <v>0</v>
      </c>
      <c r="I60" s="618">
        <f t="shared" si="20"/>
        <v>0</v>
      </c>
      <c r="J60" s="618">
        <f t="shared" si="20"/>
        <v>0</v>
      </c>
      <c r="K60" s="618">
        <f t="shared" si="20"/>
        <v>0</v>
      </c>
      <c r="L60" s="618">
        <f t="shared" si="20"/>
        <v>0</v>
      </c>
      <c r="M60" s="618">
        <f t="shared" si="20"/>
        <v>0</v>
      </c>
      <c r="N60" s="618">
        <f t="shared" si="20"/>
        <v>0</v>
      </c>
      <c r="O60" s="618">
        <f t="shared" si="20"/>
        <v>0</v>
      </c>
      <c r="P60" s="618">
        <f t="shared" si="20"/>
        <v>0</v>
      </c>
      <c r="Q60" s="618">
        <f t="shared" si="20"/>
        <v>0</v>
      </c>
      <c r="R60" s="618">
        <f t="shared" si="20"/>
        <v>0</v>
      </c>
      <c r="S60" s="618">
        <f t="shared" si="20"/>
        <v>0</v>
      </c>
      <c r="T60" s="618">
        <f t="shared" si="20"/>
        <v>0</v>
      </c>
      <c r="U60" s="619">
        <f t="shared" si="20"/>
        <v>0</v>
      </c>
      <c r="V60" s="620" t="s">
        <v>1109</v>
      </c>
    </row>
    <row r="61" spans="1:22" s="176" customFormat="1" ht="15" customHeight="1">
      <c r="A61" s="175"/>
      <c r="B61" s="227"/>
      <c r="C61" s="621"/>
      <c r="D61" s="622" t="s">
        <v>1135</v>
      </c>
      <c r="E61" s="623"/>
      <c r="F61" s="624"/>
      <c r="G61" s="624"/>
      <c r="H61" s="624"/>
      <c r="I61" s="624"/>
      <c r="J61" s="624"/>
      <c r="K61" s="624"/>
      <c r="L61" s="624"/>
      <c r="M61" s="624"/>
      <c r="N61" s="624"/>
      <c r="O61" s="624"/>
      <c r="P61" s="624"/>
      <c r="Q61" s="624"/>
      <c r="R61" s="624"/>
      <c r="S61" s="624"/>
      <c r="T61" s="624"/>
      <c r="U61" s="625"/>
      <c r="V61" s="626" t="s">
        <v>1109</v>
      </c>
    </row>
    <row r="62" spans="1:22" s="176" customFormat="1" ht="15" customHeight="1">
      <c r="A62" s="175"/>
      <c r="B62" s="227"/>
      <c r="C62" s="627"/>
      <c r="D62" s="622" t="s">
        <v>1135</v>
      </c>
      <c r="E62" s="623"/>
      <c r="F62" s="624"/>
      <c r="G62" s="624"/>
      <c r="H62" s="624"/>
      <c r="I62" s="624"/>
      <c r="J62" s="624"/>
      <c r="K62" s="624"/>
      <c r="L62" s="624"/>
      <c r="M62" s="624"/>
      <c r="N62" s="624"/>
      <c r="O62" s="624"/>
      <c r="P62" s="624"/>
      <c r="Q62" s="624"/>
      <c r="R62" s="624"/>
      <c r="S62" s="624"/>
      <c r="T62" s="624"/>
      <c r="U62" s="625"/>
      <c r="V62" s="626" t="s">
        <v>1109</v>
      </c>
    </row>
    <row r="63" spans="1:22" s="176" customFormat="1" ht="15" customHeight="1">
      <c r="A63" s="175"/>
      <c r="B63" s="227"/>
      <c r="C63" s="1080" t="s">
        <v>1116</v>
      </c>
      <c r="D63" s="1081"/>
      <c r="E63" s="1082"/>
      <c r="F63" s="618">
        <f>SUM(F64:F65)</f>
        <v>0</v>
      </c>
      <c r="G63" s="618">
        <f aca="true" t="shared" si="21" ref="G63:U63">SUM(G64:G65)</f>
        <v>0</v>
      </c>
      <c r="H63" s="618">
        <f t="shared" si="21"/>
        <v>0</v>
      </c>
      <c r="I63" s="618">
        <f t="shared" si="21"/>
        <v>0</v>
      </c>
      <c r="J63" s="618">
        <f t="shared" si="21"/>
        <v>0</v>
      </c>
      <c r="K63" s="618">
        <f t="shared" si="21"/>
        <v>0</v>
      </c>
      <c r="L63" s="618">
        <f t="shared" si="21"/>
        <v>0</v>
      </c>
      <c r="M63" s="618">
        <f t="shared" si="21"/>
        <v>0</v>
      </c>
      <c r="N63" s="618">
        <f t="shared" si="21"/>
        <v>0</v>
      </c>
      <c r="O63" s="618">
        <f t="shared" si="21"/>
        <v>0</v>
      </c>
      <c r="P63" s="618">
        <f t="shared" si="21"/>
        <v>0</v>
      </c>
      <c r="Q63" s="618">
        <f t="shared" si="21"/>
        <v>0</v>
      </c>
      <c r="R63" s="618">
        <f t="shared" si="21"/>
        <v>0</v>
      </c>
      <c r="S63" s="618">
        <f t="shared" si="21"/>
        <v>0</v>
      </c>
      <c r="T63" s="618">
        <f t="shared" si="21"/>
        <v>0</v>
      </c>
      <c r="U63" s="619">
        <f t="shared" si="21"/>
        <v>0</v>
      </c>
      <c r="V63" s="620" t="s">
        <v>1109</v>
      </c>
    </row>
    <row r="64" spans="1:22" s="176" customFormat="1" ht="15" customHeight="1">
      <c r="A64" s="175"/>
      <c r="B64" s="227"/>
      <c r="C64" s="621"/>
      <c r="D64" s="622" t="s">
        <v>1076</v>
      </c>
      <c r="E64" s="623"/>
      <c r="F64" s="624"/>
      <c r="G64" s="624"/>
      <c r="H64" s="624"/>
      <c r="I64" s="624"/>
      <c r="J64" s="624"/>
      <c r="K64" s="624"/>
      <c r="L64" s="624"/>
      <c r="M64" s="624"/>
      <c r="N64" s="624"/>
      <c r="O64" s="624"/>
      <c r="P64" s="624"/>
      <c r="Q64" s="624"/>
      <c r="R64" s="624"/>
      <c r="S64" s="624"/>
      <c r="T64" s="624"/>
      <c r="U64" s="625"/>
      <c r="V64" s="626" t="s">
        <v>1109</v>
      </c>
    </row>
    <row r="65" spans="1:22" s="176" customFormat="1" ht="15" customHeight="1">
      <c r="A65" s="175"/>
      <c r="B65" s="227"/>
      <c r="C65" s="627"/>
      <c r="D65" s="622" t="s">
        <v>1076</v>
      </c>
      <c r="E65" s="623"/>
      <c r="F65" s="624"/>
      <c r="G65" s="624"/>
      <c r="H65" s="624"/>
      <c r="I65" s="624"/>
      <c r="J65" s="624"/>
      <c r="K65" s="624"/>
      <c r="L65" s="624"/>
      <c r="M65" s="624"/>
      <c r="N65" s="624"/>
      <c r="O65" s="624"/>
      <c r="P65" s="624"/>
      <c r="Q65" s="624"/>
      <c r="R65" s="624"/>
      <c r="S65" s="624"/>
      <c r="T65" s="624"/>
      <c r="U65" s="625"/>
      <c r="V65" s="626" t="s">
        <v>1109</v>
      </c>
    </row>
    <row r="66" spans="1:22" s="176" customFormat="1" ht="15" customHeight="1" thickBot="1">
      <c r="A66" s="175"/>
      <c r="B66" s="628"/>
      <c r="C66" s="1062" t="s">
        <v>151</v>
      </c>
      <c r="D66" s="1062"/>
      <c r="E66" s="1095"/>
      <c r="F66" s="640">
        <f>SUM(F60,F63)</f>
        <v>0</v>
      </c>
      <c r="G66" s="640">
        <f aca="true" t="shared" si="22" ref="G66:U66">SUM(G60,G63)</f>
        <v>0</v>
      </c>
      <c r="H66" s="640">
        <f t="shared" si="22"/>
        <v>0</v>
      </c>
      <c r="I66" s="640">
        <f t="shared" si="22"/>
        <v>0</v>
      </c>
      <c r="J66" s="640">
        <f t="shared" si="22"/>
        <v>0</v>
      </c>
      <c r="K66" s="640">
        <f t="shared" si="22"/>
        <v>0</v>
      </c>
      <c r="L66" s="640">
        <f t="shared" si="22"/>
        <v>0</v>
      </c>
      <c r="M66" s="640">
        <f t="shared" si="22"/>
        <v>0</v>
      </c>
      <c r="N66" s="640">
        <f t="shared" si="22"/>
        <v>0</v>
      </c>
      <c r="O66" s="640">
        <f t="shared" si="22"/>
        <v>0</v>
      </c>
      <c r="P66" s="640">
        <f t="shared" si="22"/>
        <v>0</v>
      </c>
      <c r="Q66" s="640">
        <f t="shared" si="22"/>
        <v>0</v>
      </c>
      <c r="R66" s="640">
        <f t="shared" si="22"/>
        <v>0</v>
      </c>
      <c r="S66" s="640">
        <f t="shared" si="22"/>
        <v>0</v>
      </c>
      <c r="T66" s="640">
        <f t="shared" si="22"/>
        <v>0</v>
      </c>
      <c r="U66" s="641">
        <f t="shared" si="22"/>
        <v>0</v>
      </c>
      <c r="V66" s="642" t="s">
        <v>1109</v>
      </c>
    </row>
    <row r="67" spans="1:22" s="176" customFormat="1" ht="15" customHeight="1">
      <c r="A67" s="175"/>
      <c r="B67" s="1099" t="s">
        <v>1117</v>
      </c>
      <c r="C67" s="1100"/>
      <c r="D67" s="1100"/>
      <c r="E67" s="1101"/>
      <c r="F67" s="637"/>
      <c r="G67" s="637"/>
      <c r="H67" s="637"/>
      <c r="I67" s="637"/>
      <c r="J67" s="637"/>
      <c r="K67" s="637"/>
      <c r="L67" s="637"/>
      <c r="M67" s="637"/>
      <c r="N67" s="637"/>
      <c r="O67" s="637"/>
      <c r="P67" s="637"/>
      <c r="Q67" s="637"/>
      <c r="R67" s="637"/>
      <c r="S67" s="637"/>
      <c r="T67" s="637"/>
      <c r="U67" s="638"/>
      <c r="V67" s="639"/>
    </row>
    <row r="68" spans="1:22" s="176" customFormat="1" ht="15" customHeight="1">
      <c r="A68" s="175"/>
      <c r="B68" s="227"/>
      <c r="C68" s="1080" t="s">
        <v>1118</v>
      </c>
      <c r="D68" s="1081"/>
      <c r="E68" s="1082"/>
      <c r="F68" s="618">
        <f>SUM(F69:F70)</f>
        <v>0</v>
      </c>
      <c r="G68" s="618">
        <f aca="true" t="shared" si="23" ref="G68:U68">SUM(G69:G70)</f>
        <v>0</v>
      </c>
      <c r="H68" s="618">
        <f t="shared" si="23"/>
        <v>0</v>
      </c>
      <c r="I68" s="618">
        <f t="shared" si="23"/>
        <v>0</v>
      </c>
      <c r="J68" s="618">
        <f t="shared" si="23"/>
        <v>0</v>
      </c>
      <c r="K68" s="618">
        <f t="shared" si="23"/>
        <v>0</v>
      </c>
      <c r="L68" s="618">
        <f t="shared" si="23"/>
        <v>0</v>
      </c>
      <c r="M68" s="618">
        <f t="shared" si="23"/>
        <v>0</v>
      </c>
      <c r="N68" s="618">
        <f t="shared" si="23"/>
        <v>0</v>
      </c>
      <c r="O68" s="618">
        <f t="shared" si="23"/>
        <v>0</v>
      </c>
      <c r="P68" s="618">
        <f t="shared" si="23"/>
        <v>0</v>
      </c>
      <c r="Q68" s="618">
        <f t="shared" si="23"/>
        <v>0</v>
      </c>
      <c r="R68" s="618">
        <f t="shared" si="23"/>
        <v>0</v>
      </c>
      <c r="S68" s="618">
        <f t="shared" si="23"/>
        <v>0</v>
      </c>
      <c r="T68" s="618">
        <f t="shared" si="23"/>
        <v>0</v>
      </c>
      <c r="U68" s="619">
        <f t="shared" si="23"/>
        <v>0</v>
      </c>
      <c r="V68" s="620" t="s">
        <v>1109</v>
      </c>
    </row>
    <row r="69" spans="1:22" s="176" customFormat="1" ht="15" customHeight="1">
      <c r="A69" s="175"/>
      <c r="B69" s="227"/>
      <c r="C69" s="621"/>
      <c r="D69" s="622" t="s">
        <v>1136</v>
      </c>
      <c r="E69" s="623"/>
      <c r="F69" s="624"/>
      <c r="G69" s="624"/>
      <c r="H69" s="624"/>
      <c r="I69" s="624"/>
      <c r="J69" s="624"/>
      <c r="K69" s="624"/>
      <c r="L69" s="624"/>
      <c r="M69" s="624"/>
      <c r="N69" s="624"/>
      <c r="O69" s="624"/>
      <c r="P69" s="624"/>
      <c r="Q69" s="624"/>
      <c r="R69" s="624"/>
      <c r="S69" s="624"/>
      <c r="T69" s="624"/>
      <c r="U69" s="625"/>
      <c r="V69" s="626" t="s">
        <v>1109</v>
      </c>
    </row>
    <row r="70" spans="1:22" s="176" customFormat="1" ht="15" customHeight="1">
      <c r="A70" s="175"/>
      <c r="B70" s="227"/>
      <c r="C70" s="627"/>
      <c r="D70" s="622" t="s">
        <v>1136</v>
      </c>
      <c r="E70" s="623"/>
      <c r="F70" s="624"/>
      <c r="G70" s="624"/>
      <c r="H70" s="624"/>
      <c r="I70" s="624"/>
      <c r="J70" s="624"/>
      <c r="K70" s="624"/>
      <c r="L70" s="624"/>
      <c r="M70" s="624"/>
      <c r="N70" s="624"/>
      <c r="O70" s="624"/>
      <c r="P70" s="624"/>
      <c r="Q70" s="624"/>
      <c r="R70" s="624"/>
      <c r="S70" s="624"/>
      <c r="T70" s="624"/>
      <c r="U70" s="625"/>
      <c r="V70" s="626" t="s">
        <v>1109</v>
      </c>
    </row>
    <row r="71" spans="1:22" s="176" customFormat="1" ht="15" customHeight="1" thickBot="1">
      <c r="A71" s="175"/>
      <c r="B71" s="628"/>
      <c r="C71" s="1062" t="s">
        <v>151</v>
      </c>
      <c r="D71" s="1062"/>
      <c r="E71" s="1095"/>
      <c r="F71" s="640">
        <f>SUM(F68)</f>
        <v>0</v>
      </c>
      <c r="G71" s="640">
        <f aca="true" t="shared" si="24" ref="G71:U71">SUM(G68)</f>
        <v>0</v>
      </c>
      <c r="H71" s="640">
        <f t="shared" si="24"/>
        <v>0</v>
      </c>
      <c r="I71" s="640">
        <f t="shared" si="24"/>
        <v>0</v>
      </c>
      <c r="J71" s="640">
        <f t="shared" si="24"/>
        <v>0</v>
      </c>
      <c r="K71" s="640">
        <f t="shared" si="24"/>
        <v>0</v>
      </c>
      <c r="L71" s="640">
        <f t="shared" si="24"/>
        <v>0</v>
      </c>
      <c r="M71" s="640">
        <f t="shared" si="24"/>
        <v>0</v>
      </c>
      <c r="N71" s="640">
        <f t="shared" si="24"/>
        <v>0</v>
      </c>
      <c r="O71" s="640">
        <f t="shared" si="24"/>
        <v>0</v>
      </c>
      <c r="P71" s="640">
        <f t="shared" si="24"/>
        <v>0</v>
      </c>
      <c r="Q71" s="640">
        <f t="shared" si="24"/>
        <v>0</v>
      </c>
      <c r="R71" s="640">
        <f t="shared" si="24"/>
        <v>0</v>
      </c>
      <c r="S71" s="640">
        <f t="shared" si="24"/>
        <v>0</v>
      </c>
      <c r="T71" s="640">
        <f t="shared" si="24"/>
        <v>0</v>
      </c>
      <c r="U71" s="641">
        <f t="shared" si="24"/>
        <v>0</v>
      </c>
      <c r="V71" s="642" t="s">
        <v>1109</v>
      </c>
    </row>
    <row r="72" spans="1:22" s="176" customFormat="1" ht="15" customHeight="1" thickBot="1">
      <c r="A72" s="175"/>
      <c r="B72" s="1083" t="s">
        <v>1119</v>
      </c>
      <c r="C72" s="1084"/>
      <c r="D72" s="1084"/>
      <c r="E72" s="1085"/>
      <c r="F72" s="633">
        <f aca="true" t="shared" si="25" ref="F72:U72">SUM(F66,F71)</f>
        <v>0</v>
      </c>
      <c r="G72" s="633">
        <f t="shared" si="25"/>
        <v>0</v>
      </c>
      <c r="H72" s="633">
        <f t="shared" si="25"/>
        <v>0</v>
      </c>
      <c r="I72" s="633">
        <f t="shared" si="25"/>
        <v>0</v>
      </c>
      <c r="J72" s="633">
        <f t="shared" si="25"/>
        <v>0</v>
      </c>
      <c r="K72" s="633">
        <f t="shared" si="25"/>
        <v>0</v>
      </c>
      <c r="L72" s="633">
        <f t="shared" si="25"/>
        <v>0</v>
      </c>
      <c r="M72" s="633">
        <f t="shared" si="25"/>
        <v>0</v>
      </c>
      <c r="N72" s="633">
        <f t="shared" si="25"/>
        <v>0</v>
      </c>
      <c r="O72" s="633">
        <f t="shared" si="25"/>
        <v>0</v>
      </c>
      <c r="P72" s="633">
        <f t="shared" si="25"/>
        <v>0</v>
      </c>
      <c r="Q72" s="633">
        <f t="shared" si="25"/>
        <v>0</v>
      </c>
      <c r="R72" s="633">
        <f t="shared" si="25"/>
        <v>0</v>
      </c>
      <c r="S72" s="633">
        <f t="shared" si="25"/>
        <v>0</v>
      </c>
      <c r="T72" s="633">
        <f t="shared" si="25"/>
        <v>0</v>
      </c>
      <c r="U72" s="634">
        <f t="shared" si="25"/>
        <v>0</v>
      </c>
      <c r="V72" s="255" t="s">
        <v>1109</v>
      </c>
    </row>
    <row r="73" spans="2:22" s="176" customFormat="1" ht="15" customHeight="1">
      <c r="B73" s="222"/>
      <c r="C73" s="223"/>
      <c r="D73" s="223"/>
      <c r="F73" s="223"/>
      <c r="G73" s="223"/>
      <c r="H73" s="223"/>
      <c r="I73" s="223"/>
      <c r="J73" s="223"/>
      <c r="K73" s="223"/>
      <c r="L73" s="223"/>
      <c r="M73" s="223"/>
      <c r="N73" s="223"/>
      <c r="O73" s="223"/>
      <c r="P73" s="223"/>
      <c r="Q73" s="223"/>
      <c r="R73" s="223"/>
      <c r="S73" s="223"/>
      <c r="T73" s="223"/>
      <c r="U73" s="222"/>
      <c r="V73" s="222"/>
    </row>
    <row r="74" spans="2:22" s="176" customFormat="1" ht="15" customHeight="1" thickBot="1">
      <c r="B74" s="601" t="s">
        <v>1137</v>
      </c>
      <c r="C74" s="602" t="s">
        <v>927</v>
      </c>
      <c r="D74" s="80"/>
      <c r="E74" s="223"/>
      <c r="F74" s="223"/>
      <c r="G74" s="223"/>
      <c r="H74" s="223"/>
      <c r="I74" s="223"/>
      <c r="J74" s="223"/>
      <c r="K74" s="223"/>
      <c r="L74" s="223"/>
      <c r="M74" s="223"/>
      <c r="N74" s="223"/>
      <c r="O74" s="223"/>
      <c r="P74" s="223"/>
      <c r="Q74" s="223"/>
      <c r="R74" s="223"/>
      <c r="S74" s="223"/>
      <c r="T74" s="223"/>
      <c r="U74" s="223"/>
      <c r="V74" s="174" t="s">
        <v>147</v>
      </c>
    </row>
    <row r="75" spans="1:22" s="176" customFormat="1" ht="15" customHeight="1">
      <c r="A75" s="175"/>
      <c r="B75" s="1068" t="s">
        <v>872</v>
      </c>
      <c r="C75" s="1069"/>
      <c r="D75" s="1069"/>
      <c r="E75" s="1070"/>
      <c r="F75" s="1117" t="s">
        <v>895</v>
      </c>
      <c r="G75" s="1117"/>
      <c r="H75" s="1117"/>
      <c r="I75" s="1117"/>
      <c r="J75" s="1117"/>
      <c r="K75" s="1117"/>
      <c r="L75" s="1117"/>
      <c r="M75" s="1117"/>
      <c r="N75" s="1117"/>
      <c r="O75" s="1117"/>
      <c r="P75" s="1117"/>
      <c r="Q75" s="1117"/>
      <c r="R75" s="1117"/>
      <c r="S75" s="1117"/>
      <c r="T75" s="1117"/>
      <c r="U75" s="1118"/>
      <c r="V75" s="1093" t="s">
        <v>259</v>
      </c>
    </row>
    <row r="76" spans="1:22" s="176" customFormat="1" ht="15" customHeight="1" thickBot="1">
      <c r="A76" s="175"/>
      <c r="B76" s="1071"/>
      <c r="C76" s="1072"/>
      <c r="D76" s="1072"/>
      <c r="E76" s="1073"/>
      <c r="F76" s="178" t="s">
        <v>1096</v>
      </c>
      <c r="G76" s="178" t="s">
        <v>161</v>
      </c>
      <c r="H76" s="178" t="s">
        <v>162</v>
      </c>
      <c r="I76" s="178" t="s">
        <v>163</v>
      </c>
      <c r="J76" s="178" t="s">
        <v>164</v>
      </c>
      <c r="K76" s="178" t="s">
        <v>165</v>
      </c>
      <c r="L76" s="178" t="s">
        <v>166</v>
      </c>
      <c r="M76" s="178" t="s">
        <v>167</v>
      </c>
      <c r="N76" s="178" t="s">
        <v>168</v>
      </c>
      <c r="O76" s="178" t="s">
        <v>169</v>
      </c>
      <c r="P76" s="178" t="s">
        <v>170</v>
      </c>
      <c r="Q76" s="178" t="s">
        <v>171</v>
      </c>
      <c r="R76" s="178" t="s">
        <v>172</v>
      </c>
      <c r="S76" s="178" t="s">
        <v>173</v>
      </c>
      <c r="T76" s="178" t="s">
        <v>213</v>
      </c>
      <c r="U76" s="178" t="s">
        <v>214</v>
      </c>
      <c r="V76" s="1094"/>
    </row>
    <row r="77" spans="1:22" s="176" customFormat="1" ht="15" customHeight="1">
      <c r="A77" s="175"/>
      <c r="B77" s="1065" t="s">
        <v>928</v>
      </c>
      <c r="C77" s="1066"/>
      <c r="D77" s="1066"/>
      <c r="E77" s="1067"/>
      <c r="F77" s="644"/>
      <c r="G77" s="224"/>
      <c r="H77" s="224"/>
      <c r="I77" s="224"/>
      <c r="J77" s="224"/>
      <c r="K77" s="224"/>
      <c r="L77" s="224"/>
      <c r="M77" s="224"/>
      <c r="N77" s="224"/>
      <c r="O77" s="224"/>
      <c r="P77" s="224"/>
      <c r="Q77" s="224"/>
      <c r="R77" s="224"/>
      <c r="S77" s="224"/>
      <c r="T77" s="224"/>
      <c r="U77" s="225"/>
      <c r="V77" s="226">
        <f aca="true" t="shared" si="26" ref="V77:V88">SUM(F77:U77)</f>
        <v>0</v>
      </c>
    </row>
    <row r="78" spans="1:22" s="176" customFormat="1" ht="15" customHeight="1">
      <c r="A78" s="175"/>
      <c r="B78" s="227"/>
      <c r="C78" s="228" t="s">
        <v>174</v>
      </c>
      <c r="D78" s="1077" t="s">
        <v>929</v>
      </c>
      <c r="E78" s="1078"/>
      <c r="F78" s="645"/>
      <c r="G78" s="229"/>
      <c r="H78" s="229"/>
      <c r="I78" s="229"/>
      <c r="J78" s="229"/>
      <c r="K78" s="229"/>
      <c r="L78" s="229"/>
      <c r="M78" s="229"/>
      <c r="N78" s="229"/>
      <c r="O78" s="229"/>
      <c r="P78" s="229"/>
      <c r="Q78" s="229"/>
      <c r="R78" s="229"/>
      <c r="S78" s="229"/>
      <c r="T78" s="229"/>
      <c r="U78" s="230"/>
      <c r="V78" s="231">
        <f t="shared" si="26"/>
        <v>0</v>
      </c>
    </row>
    <row r="79" spans="1:22" s="176" customFormat="1" ht="15" customHeight="1">
      <c r="A79" s="175"/>
      <c r="B79" s="227"/>
      <c r="C79" s="232" t="s">
        <v>913</v>
      </c>
      <c r="D79" s="1079" t="s">
        <v>930</v>
      </c>
      <c r="E79" s="1076"/>
      <c r="F79" s="242"/>
      <c r="G79" s="233"/>
      <c r="H79" s="233"/>
      <c r="I79" s="233"/>
      <c r="J79" s="233"/>
      <c r="K79" s="233"/>
      <c r="L79" s="233"/>
      <c r="M79" s="233"/>
      <c r="N79" s="233"/>
      <c r="O79" s="233"/>
      <c r="P79" s="233"/>
      <c r="Q79" s="233"/>
      <c r="R79" s="233"/>
      <c r="S79" s="233"/>
      <c r="T79" s="233"/>
      <c r="U79" s="234"/>
      <c r="V79" s="235">
        <f t="shared" si="26"/>
        <v>0</v>
      </c>
    </row>
    <row r="80" spans="1:22" s="176" customFormat="1" ht="15" customHeight="1">
      <c r="A80" s="175"/>
      <c r="B80" s="227"/>
      <c r="C80" s="232" t="s">
        <v>913</v>
      </c>
      <c r="D80" s="1079" t="s">
        <v>931</v>
      </c>
      <c r="E80" s="1076"/>
      <c r="F80" s="242"/>
      <c r="G80" s="233"/>
      <c r="H80" s="233"/>
      <c r="I80" s="233"/>
      <c r="J80" s="233"/>
      <c r="K80" s="233"/>
      <c r="L80" s="233"/>
      <c r="M80" s="233"/>
      <c r="N80" s="233"/>
      <c r="O80" s="233"/>
      <c r="P80" s="233"/>
      <c r="Q80" s="233"/>
      <c r="R80" s="233"/>
      <c r="S80" s="233"/>
      <c r="T80" s="233"/>
      <c r="U80" s="234"/>
      <c r="V80" s="235">
        <f t="shared" si="26"/>
        <v>0</v>
      </c>
    </row>
    <row r="81" spans="1:22" s="176" customFormat="1" ht="15" customHeight="1">
      <c r="A81" s="175"/>
      <c r="B81" s="227"/>
      <c r="C81" s="180" t="s">
        <v>1138</v>
      </c>
      <c r="D81" s="1130" t="s">
        <v>1139</v>
      </c>
      <c r="E81" s="1131"/>
      <c r="F81" s="245"/>
      <c r="G81" s="236"/>
      <c r="H81" s="236"/>
      <c r="I81" s="236"/>
      <c r="J81" s="236"/>
      <c r="K81" s="236"/>
      <c r="L81" s="236"/>
      <c r="M81" s="236"/>
      <c r="N81" s="236"/>
      <c r="O81" s="236"/>
      <c r="P81" s="236"/>
      <c r="Q81" s="236"/>
      <c r="R81" s="236"/>
      <c r="S81" s="236"/>
      <c r="T81" s="236"/>
      <c r="U81" s="237"/>
      <c r="V81" s="238">
        <f t="shared" si="26"/>
        <v>0</v>
      </c>
    </row>
    <row r="82" spans="1:22" s="176" customFormat="1" ht="15" customHeight="1">
      <c r="A82" s="175"/>
      <c r="B82" s="1121" t="s">
        <v>1140</v>
      </c>
      <c r="C82" s="1122"/>
      <c r="D82" s="1122"/>
      <c r="E82" s="1123"/>
      <c r="F82" s="646"/>
      <c r="G82" s="239"/>
      <c r="H82" s="239"/>
      <c r="I82" s="239"/>
      <c r="J82" s="239"/>
      <c r="K82" s="239"/>
      <c r="L82" s="239"/>
      <c r="M82" s="239"/>
      <c r="N82" s="239"/>
      <c r="O82" s="239"/>
      <c r="P82" s="239"/>
      <c r="Q82" s="239"/>
      <c r="R82" s="239"/>
      <c r="S82" s="239"/>
      <c r="T82" s="239"/>
      <c r="U82" s="240"/>
      <c r="V82" s="241">
        <f t="shared" si="26"/>
        <v>0</v>
      </c>
    </row>
    <row r="83" spans="1:22" s="176" customFormat="1" ht="15" customHeight="1">
      <c r="A83" s="175"/>
      <c r="B83" s="227"/>
      <c r="C83" s="228" t="s">
        <v>1138</v>
      </c>
      <c r="D83" s="1077" t="s">
        <v>932</v>
      </c>
      <c r="E83" s="1078"/>
      <c r="F83" s="645"/>
      <c r="G83" s="229"/>
      <c r="H83" s="229"/>
      <c r="I83" s="229"/>
      <c r="J83" s="229"/>
      <c r="K83" s="229"/>
      <c r="L83" s="229"/>
      <c r="M83" s="229"/>
      <c r="N83" s="229"/>
      <c r="O83" s="229"/>
      <c r="P83" s="229"/>
      <c r="Q83" s="229"/>
      <c r="R83" s="229"/>
      <c r="S83" s="229"/>
      <c r="T83" s="229"/>
      <c r="U83" s="230"/>
      <c r="V83" s="231">
        <f t="shared" si="26"/>
        <v>0</v>
      </c>
    </row>
    <row r="84" spans="1:22" s="176" customFormat="1" ht="15" customHeight="1">
      <c r="A84" s="175"/>
      <c r="B84" s="227"/>
      <c r="C84" s="232" t="s">
        <v>913</v>
      </c>
      <c r="D84" s="1079" t="s">
        <v>931</v>
      </c>
      <c r="E84" s="1076"/>
      <c r="F84" s="242"/>
      <c r="G84" s="242"/>
      <c r="H84" s="242"/>
      <c r="I84" s="242"/>
      <c r="J84" s="242"/>
      <c r="K84" s="242"/>
      <c r="L84" s="242"/>
      <c r="M84" s="242"/>
      <c r="N84" s="242"/>
      <c r="O84" s="242"/>
      <c r="P84" s="242"/>
      <c r="Q84" s="242"/>
      <c r="R84" s="242"/>
      <c r="S84" s="242"/>
      <c r="T84" s="242"/>
      <c r="U84" s="243"/>
      <c r="V84" s="235">
        <f t="shared" si="26"/>
        <v>0</v>
      </c>
    </row>
    <row r="85" spans="1:22" s="176" customFormat="1" ht="15" customHeight="1">
      <c r="A85" s="175"/>
      <c r="B85" s="244"/>
      <c r="C85" s="180" t="s">
        <v>1138</v>
      </c>
      <c r="D85" s="1130" t="s">
        <v>1139</v>
      </c>
      <c r="E85" s="1131"/>
      <c r="F85" s="245"/>
      <c r="G85" s="245"/>
      <c r="H85" s="245"/>
      <c r="I85" s="245"/>
      <c r="J85" s="245"/>
      <c r="K85" s="245"/>
      <c r="L85" s="245"/>
      <c r="M85" s="245"/>
      <c r="N85" s="245"/>
      <c r="O85" s="245"/>
      <c r="P85" s="245"/>
      <c r="Q85" s="245"/>
      <c r="R85" s="245"/>
      <c r="S85" s="245"/>
      <c r="T85" s="245"/>
      <c r="U85" s="246"/>
      <c r="V85" s="238">
        <f t="shared" si="26"/>
        <v>0</v>
      </c>
    </row>
    <row r="86" spans="1:22" s="176" customFormat="1" ht="15" customHeight="1" thickBot="1">
      <c r="A86" s="175"/>
      <c r="B86" s="1138" t="s">
        <v>933</v>
      </c>
      <c r="C86" s="1063"/>
      <c r="D86" s="1063"/>
      <c r="E86" s="1064"/>
      <c r="F86" s="647"/>
      <c r="G86" s="247"/>
      <c r="H86" s="247"/>
      <c r="I86" s="247"/>
      <c r="J86" s="247"/>
      <c r="K86" s="247"/>
      <c r="L86" s="247"/>
      <c r="M86" s="247"/>
      <c r="N86" s="247"/>
      <c r="O86" s="247"/>
      <c r="P86" s="247"/>
      <c r="Q86" s="247"/>
      <c r="R86" s="247"/>
      <c r="S86" s="247"/>
      <c r="T86" s="247"/>
      <c r="U86" s="248"/>
      <c r="V86" s="249">
        <f t="shared" si="26"/>
        <v>0</v>
      </c>
    </row>
    <row r="87" spans="1:22" s="176" customFormat="1" ht="15" customHeight="1">
      <c r="A87" s="175"/>
      <c r="B87" s="1086" t="s">
        <v>934</v>
      </c>
      <c r="C87" s="1087"/>
      <c r="D87" s="1087"/>
      <c r="E87" s="1088"/>
      <c r="F87" s="648"/>
      <c r="G87" s="250"/>
      <c r="H87" s="250"/>
      <c r="I87" s="250"/>
      <c r="J87" s="250"/>
      <c r="K87" s="250"/>
      <c r="L87" s="250"/>
      <c r="M87" s="250"/>
      <c r="N87" s="250"/>
      <c r="O87" s="250"/>
      <c r="P87" s="250"/>
      <c r="Q87" s="250"/>
      <c r="R87" s="250"/>
      <c r="S87" s="250"/>
      <c r="T87" s="250"/>
      <c r="U87" s="251"/>
      <c r="V87" s="252">
        <f t="shared" si="26"/>
        <v>0</v>
      </c>
    </row>
    <row r="88" spans="1:22" s="176" customFormat="1" ht="15" customHeight="1">
      <c r="A88" s="175"/>
      <c r="B88" s="1074" t="s">
        <v>935</v>
      </c>
      <c r="C88" s="1075"/>
      <c r="D88" s="1075"/>
      <c r="E88" s="1076"/>
      <c r="F88" s="242"/>
      <c r="G88" s="233"/>
      <c r="H88" s="233"/>
      <c r="I88" s="233"/>
      <c r="J88" s="233"/>
      <c r="K88" s="233"/>
      <c r="L88" s="233"/>
      <c r="M88" s="233"/>
      <c r="N88" s="233"/>
      <c r="O88" s="233"/>
      <c r="P88" s="233"/>
      <c r="Q88" s="233"/>
      <c r="R88" s="233"/>
      <c r="S88" s="233"/>
      <c r="T88" s="233"/>
      <c r="U88" s="234"/>
      <c r="V88" s="235">
        <f t="shared" si="26"/>
        <v>0</v>
      </c>
    </row>
    <row r="89" spans="1:22" s="176" customFormat="1" ht="15" customHeight="1" thickBot="1">
      <c r="A89" s="175"/>
      <c r="B89" s="1083" t="s">
        <v>936</v>
      </c>
      <c r="C89" s="1084"/>
      <c r="D89" s="1084"/>
      <c r="E89" s="1085"/>
      <c r="F89" s="632"/>
      <c r="G89" s="253"/>
      <c r="H89" s="253"/>
      <c r="I89" s="253"/>
      <c r="J89" s="253"/>
      <c r="K89" s="253"/>
      <c r="L89" s="253"/>
      <c r="M89" s="253"/>
      <c r="N89" s="253"/>
      <c r="O89" s="253"/>
      <c r="P89" s="253"/>
      <c r="Q89" s="253"/>
      <c r="R89" s="253"/>
      <c r="S89" s="253"/>
      <c r="T89" s="253"/>
      <c r="U89" s="254"/>
      <c r="V89" s="255" t="s">
        <v>1141</v>
      </c>
    </row>
    <row r="90" spans="2:22" s="176" customFormat="1" ht="15" customHeight="1">
      <c r="B90" s="223"/>
      <c r="C90" s="223"/>
      <c r="D90" s="223"/>
      <c r="E90" s="223"/>
      <c r="F90" s="223"/>
      <c r="G90" s="223"/>
      <c r="H90" s="223"/>
      <c r="I90" s="223"/>
      <c r="J90" s="223"/>
      <c r="K90" s="223"/>
      <c r="L90" s="223"/>
      <c r="M90" s="223"/>
      <c r="N90" s="223"/>
      <c r="O90" s="223"/>
      <c r="P90" s="223"/>
      <c r="Q90" s="223"/>
      <c r="R90" s="223"/>
      <c r="S90" s="223"/>
      <c r="T90" s="223"/>
      <c r="U90" s="223"/>
      <c r="V90" s="223"/>
    </row>
    <row r="91" spans="2:22" s="176" customFormat="1" ht="15" customHeight="1" thickBot="1">
      <c r="B91" s="601" t="s">
        <v>1137</v>
      </c>
      <c r="C91" s="602" t="s">
        <v>937</v>
      </c>
      <c r="D91" s="649"/>
      <c r="E91" s="643"/>
      <c r="F91" s="223"/>
      <c r="G91" s="223"/>
      <c r="H91" s="223"/>
      <c r="I91" s="223"/>
      <c r="J91" s="223"/>
      <c r="K91" s="223"/>
      <c r="L91" s="223"/>
      <c r="M91" s="223"/>
      <c r="N91" s="223"/>
      <c r="O91" s="223"/>
      <c r="P91" s="223"/>
      <c r="Q91" s="223"/>
      <c r="R91" s="223"/>
      <c r="S91" s="223"/>
      <c r="T91" s="223"/>
      <c r="U91" s="223"/>
      <c r="V91" s="223"/>
    </row>
    <row r="92" spans="1:22" s="176" customFormat="1" ht="15" customHeight="1">
      <c r="A92" s="175"/>
      <c r="B92" s="1068" t="s">
        <v>872</v>
      </c>
      <c r="C92" s="1069"/>
      <c r="D92" s="1069"/>
      <c r="E92" s="1070"/>
      <c r="F92" s="1117" t="s">
        <v>876</v>
      </c>
      <c r="G92" s="1117"/>
      <c r="H92" s="1117"/>
      <c r="I92" s="1117"/>
      <c r="J92" s="1117"/>
      <c r="K92" s="1117"/>
      <c r="L92" s="1117"/>
      <c r="M92" s="1117"/>
      <c r="N92" s="1117"/>
      <c r="O92" s="1117"/>
      <c r="P92" s="1117"/>
      <c r="Q92" s="1117"/>
      <c r="R92" s="1117"/>
      <c r="S92" s="1117"/>
      <c r="T92" s="1117"/>
      <c r="U92" s="1118"/>
      <c r="V92" s="1093" t="s">
        <v>881</v>
      </c>
    </row>
    <row r="93" spans="1:22" s="176" customFormat="1" ht="15" customHeight="1" thickBot="1">
      <c r="A93" s="175"/>
      <c r="B93" s="1071"/>
      <c r="C93" s="1072"/>
      <c r="D93" s="1072"/>
      <c r="E93" s="1073"/>
      <c r="F93" s="178" t="s">
        <v>1096</v>
      </c>
      <c r="G93" s="178" t="s">
        <v>161</v>
      </c>
      <c r="H93" s="178" t="s">
        <v>162</v>
      </c>
      <c r="I93" s="178" t="s">
        <v>163</v>
      </c>
      <c r="J93" s="178" t="s">
        <v>164</v>
      </c>
      <c r="K93" s="178" t="s">
        <v>165</v>
      </c>
      <c r="L93" s="178" t="s">
        <v>166</v>
      </c>
      <c r="M93" s="178" t="s">
        <v>167</v>
      </c>
      <c r="N93" s="178" t="s">
        <v>168</v>
      </c>
      <c r="O93" s="178" t="s">
        <v>169</v>
      </c>
      <c r="P93" s="178" t="s">
        <v>170</v>
      </c>
      <c r="Q93" s="178" t="s">
        <v>171</v>
      </c>
      <c r="R93" s="178" t="s">
        <v>172</v>
      </c>
      <c r="S93" s="178" t="s">
        <v>173</v>
      </c>
      <c r="T93" s="178" t="s">
        <v>213</v>
      </c>
      <c r="U93" s="178" t="s">
        <v>214</v>
      </c>
      <c r="V93" s="1094"/>
    </row>
    <row r="94" spans="1:22" s="176" customFormat="1" ht="15" customHeight="1">
      <c r="A94" s="175"/>
      <c r="B94" s="1127" t="s">
        <v>938</v>
      </c>
      <c r="C94" s="1128"/>
      <c r="D94" s="1128"/>
      <c r="E94" s="1129"/>
      <c r="F94" s="665"/>
      <c r="G94" s="666"/>
      <c r="H94" s="666"/>
      <c r="I94" s="666"/>
      <c r="J94" s="666"/>
      <c r="K94" s="666"/>
      <c r="L94" s="666"/>
      <c r="M94" s="666"/>
      <c r="N94" s="666"/>
      <c r="O94" s="666"/>
      <c r="P94" s="666"/>
      <c r="Q94" s="666"/>
      <c r="R94" s="666"/>
      <c r="S94" s="666"/>
      <c r="T94" s="666"/>
      <c r="U94" s="667"/>
      <c r="V94" s="365"/>
    </row>
    <row r="95" spans="1:22" s="176" customFormat="1" ht="15" customHeight="1" thickBot="1">
      <c r="A95" s="175"/>
      <c r="B95" s="256"/>
      <c r="C95" s="1124" t="s">
        <v>939</v>
      </c>
      <c r="D95" s="1125"/>
      <c r="E95" s="1126"/>
      <c r="F95" s="650"/>
      <c r="G95" s="366"/>
      <c r="H95" s="366"/>
      <c r="I95" s="366"/>
      <c r="J95" s="366"/>
      <c r="K95" s="366"/>
      <c r="L95" s="366"/>
      <c r="M95" s="366"/>
      <c r="N95" s="366"/>
      <c r="O95" s="366"/>
      <c r="P95" s="366"/>
      <c r="Q95" s="366"/>
      <c r="R95" s="366"/>
      <c r="S95" s="366"/>
      <c r="T95" s="366"/>
      <c r="U95" s="367"/>
      <c r="V95" s="367"/>
    </row>
    <row r="96" spans="2:22" s="176" customFormat="1" ht="6.75" customHeight="1">
      <c r="B96" s="222"/>
      <c r="C96" s="222"/>
      <c r="D96" s="223"/>
      <c r="E96" s="223"/>
      <c r="F96" s="223"/>
      <c r="G96" s="223"/>
      <c r="H96" s="223"/>
      <c r="I96" s="223"/>
      <c r="J96" s="223"/>
      <c r="K96" s="223"/>
      <c r="L96" s="223"/>
      <c r="M96" s="223"/>
      <c r="N96" s="223"/>
      <c r="O96" s="223"/>
      <c r="P96" s="223"/>
      <c r="Q96" s="223"/>
      <c r="R96" s="223"/>
      <c r="S96" s="223"/>
      <c r="T96" s="223"/>
      <c r="U96" s="223"/>
      <c r="V96" s="223"/>
    </row>
    <row r="97" spans="2:22" s="257" customFormat="1" ht="13.5" customHeight="1">
      <c r="B97" s="258" t="s">
        <v>940</v>
      </c>
      <c r="C97" s="1110" t="s">
        <v>941</v>
      </c>
      <c r="D97" s="1110"/>
      <c r="E97" s="1110"/>
      <c r="F97" s="1110"/>
      <c r="G97" s="1110"/>
      <c r="H97" s="1110"/>
      <c r="I97" s="1110"/>
      <c r="J97" s="1110"/>
      <c r="K97" s="1110"/>
      <c r="L97" s="1110"/>
      <c r="M97" s="1110"/>
      <c r="N97" s="1110"/>
      <c r="O97" s="1110"/>
      <c r="P97" s="1110"/>
      <c r="Q97" s="1110"/>
      <c r="R97" s="1110"/>
      <c r="S97" s="1110"/>
      <c r="T97" s="1110"/>
      <c r="U97" s="1110"/>
      <c r="V97" s="1110"/>
    </row>
    <row r="98" spans="2:22" s="257" customFormat="1" ht="13.5" customHeight="1">
      <c r="B98" s="258" t="s">
        <v>1142</v>
      </c>
      <c r="C98" s="1111" t="s">
        <v>942</v>
      </c>
      <c r="D98" s="1112"/>
      <c r="E98" s="1112"/>
      <c r="F98" s="1112"/>
      <c r="G98" s="1112"/>
      <c r="H98" s="1112"/>
      <c r="I98" s="1112"/>
      <c r="J98" s="1112"/>
      <c r="K98" s="1112"/>
      <c r="L98" s="1112"/>
      <c r="M98" s="1112"/>
      <c r="N98" s="1112"/>
      <c r="O98" s="1112"/>
      <c r="P98" s="1112"/>
      <c r="Q98" s="1112"/>
      <c r="R98" s="1112"/>
      <c r="S98" s="1112"/>
      <c r="T98" s="1112"/>
      <c r="U98" s="1112"/>
      <c r="V98" s="1112"/>
    </row>
    <row r="99" spans="2:22" s="257" customFormat="1" ht="13.5" customHeight="1">
      <c r="B99" s="258" t="s">
        <v>102</v>
      </c>
      <c r="C99" s="1111" t="s">
        <v>943</v>
      </c>
      <c r="D99" s="1113"/>
      <c r="E99" s="1113"/>
      <c r="F99" s="1113"/>
      <c r="G99" s="1113"/>
      <c r="H99" s="1113"/>
      <c r="I99" s="1113"/>
      <c r="J99" s="1113"/>
      <c r="K99" s="1113"/>
      <c r="L99" s="1113"/>
      <c r="M99" s="1113"/>
      <c r="N99" s="1113"/>
      <c r="O99" s="1113"/>
      <c r="P99" s="1113"/>
      <c r="Q99" s="1113"/>
      <c r="R99" s="1113"/>
      <c r="S99" s="1113"/>
      <c r="T99" s="1113"/>
      <c r="U99" s="1113"/>
      <c r="V99" s="1113"/>
    </row>
    <row r="100" spans="2:22" s="257" customFormat="1" ht="13.5" customHeight="1">
      <c r="B100" s="258" t="s">
        <v>103</v>
      </c>
      <c r="C100" s="1110" t="s">
        <v>944</v>
      </c>
      <c r="D100" s="1113"/>
      <c r="E100" s="1113"/>
      <c r="F100" s="1113"/>
      <c r="G100" s="1113"/>
      <c r="H100" s="1113"/>
      <c r="I100" s="1113"/>
      <c r="J100" s="1113"/>
      <c r="K100" s="1113"/>
      <c r="L100" s="1113"/>
      <c r="M100" s="1113"/>
      <c r="N100" s="1113"/>
      <c r="O100" s="1113"/>
      <c r="P100" s="1113"/>
      <c r="Q100" s="1113"/>
      <c r="R100" s="1113"/>
      <c r="S100" s="1113"/>
      <c r="T100" s="1113"/>
      <c r="U100" s="1113"/>
      <c r="V100" s="1113"/>
    </row>
    <row r="101" spans="2:22" s="257" customFormat="1" ht="13.5" customHeight="1">
      <c r="B101" s="258" t="s">
        <v>100</v>
      </c>
      <c r="C101" s="1110" t="s">
        <v>882</v>
      </c>
      <c r="D101" s="1113"/>
      <c r="E101" s="1113"/>
      <c r="F101" s="1113"/>
      <c r="G101" s="1113"/>
      <c r="H101" s="1113"/>
      <c r="I101" s="1113"/>
      <c r="J101" s="1113"/>
      <c r="K101" s="1113"/>
      <c r="L101" s="1113"/>
      <c r="M101" s="1113"/>
      <c r="N101" s="1113"/>
      <c r="O101" s="1113"/>
      <c r="P101" s="1113"/>
      <c r="Q101" s="1113"/>
      <c r="R101" s="1113"/>
      <c r="S101" s="1113"/>
      <c r="T101" s="1113"/>
      <c r="U101" s="1113"/>
      <c r="V101" s="1113"/>
    </row>
    <row r="102" spans="2:22" s="257" customFormat="1" ht="13.5" customHeight="1">
      <c r="B102" s="258" t="s">
        <v>101</v>
      </c>
      <c r="C102" s="1110" t="s">
        <v>871</v>
      </c>
      <c r="D102" s="1113"/>
      <c r="E102" s="1113"/>
      <c r="F102" s="1113"/>
      <c r="G102" s="1113"/>
      <c r="H102" s="1113"/>
      <c r="I102" s="1113"/>
      <c r="J102" s="1113"/>
      <c r="K102" s="1113"/>
      <c r="L102" s="1113"/>
      <c r="M102" s="1113"/>
      <c r="N102" s="1113"/>
      <c r="O102" s="1113"/>
      <c r="P102" s="1113"/>
      <c r="Q102" s="1113"/>
      <c r="R102" s="1113"/>
      <c r="S102" s="1113"/>
      <c r="T102" s="1113"/>
      <c r="U102" s="1113"/>
      <c r="V102" s="1113"/>
    </row>
    <row r="103" spans="2:22" s="257" customFormat="1" ht="13.5" customHeight="1" thickBot="1">
      <c r="B103" s="258" t="s">
        <v>104</v>
      </c>
      <c r="C103" s="657" t="s">
        <v>34</v>
      </c>
      <c r="D103" s="657"/>
      <c r="E103" s="714"/>
      <c r="F103" s="714"/>
      <c r="G103" s="714"/>
      <c r="H103" s="714"/>
      <c r="I103" s="714"/>
      <c r="J103" s="714"/>
      <c r="K103" s="714"/>
      <c r="L103" s="714"/>
      <c r="M103" s="714"/>
      <c r="N103" s="714"/>
      <c r="O103" s="714"/>
      <c r="P103" s="714"/>
      <c r="Q103" s="714"/>
      <c r="R103" s="714"/>
      <c r="S103" s="714"/>
      <c r="T103" s="714"/>
      <c r="U103" s="714"/>
      <c r="V103" s="714"/>
    </row>
    <row r="104" spans="1:22" s="171" customFormat="1" ht="13.5">
      <c r="A104" s="260"/>
      <c r="B104" s="260"/>
      <c r="C104" s="260"/>
      <c r="U104" s="1106" t="s">
        <v>159</v>
      </c>
      <c r="V104" s="1107"/>
    </row>
    <row r="105" spans="21:22" s="171" customFormat="1" ht="12.75" customHeight="1" thickBot="1">
      <c r="U105" s="1108"/>
      <c r="V105" s="1109"/>
    </row>
    <row r="106" s="171" customFormat="1" ht="8.25" customHeight="1"/>
  </sheetData>
  <sheetProtection/>
  <mergeCells count="74">
    <mergeCell ref="C9:E9"/>
    <mergeCell ref="D31:E31"/>
    <mergeCell ref="V92:V93"/>
    <mergeCell ref="F45:U45"/>
    <mergeCell ref="F75:U75"/>
    <mergeCell ref="F92:U92"/>
    <mergeCell ref="D84:E84"/>
    <mergeCell ref="B86:E86"/>
    <mergeCell ref="C66:E66"/>
    <mergeCell ref="D85:E85"/>
    <mergeCell ref="C71:E71"/>
    <mergeCell ref="D22:E22"/>
    <mergeCell ref="D23:E23"/>
    <mergeCell ref="D27:E27"/>
    <mergeCell ref="D29:E29"/>
    <mergeCell ref="D32:E32"/>
    <mergeCell ref="D30:E30"/>
    <mergeCell ref="B67:E67"/>
    <mergeCell ref="B57:E57"/>
    <mergeCell ref="C51:E51"/>
    <mergeCell ref="B82:E82"/>
    <mergeCell ref="D80:E80"/>
    <mergeCell ref="C95:E95"/>
    <mergeCell ref="B92:E93"/>
    <mergeCell ref="B89:E89"/>
    <mergeCell ref="B94:E94"/>
    <mergeCell ref="D81:E81"/>
    <mergeCell ref="D83:E83"/>
    <mergeCell ref="C54:E54"/>
    <mergeCell ref="C63:E63"/>
    <mergeCell ref="C60:E60"/>
    <mergeCell ref="B59:E59"/>
    <mergeCell ref="D10:E10"/>
    <mergeCell ref="D15:E15"/>
    <mergeCell ref="D16:E16"/>
    <mergeCell ref="D21:E21"/>
    <mergeCell ref="D11:E11"/>
    <mergeCell ref="B2:V2"/>
    <mergeCell ref="V7:V8"/>
    <mergeCell ref="B7:E8"/>
    <mergeCell ref="B4:V4"/>
    <mergeCell ref="F7:U7"/>
    <mergeCell ref="U104:V105"/>
    <mergeCell ref="C97:V97"/>
    <mergeCell ref="C98:V98"/>
    <mergeCell ref="C99:V99"/>
    <mergeCell ref="C100:V100"/>
    <mergeCell ref="C102:V102"/>
    <mergeCell ref="C101:V101"/>
    <mergeCell ref="C40:E40"/>
    <mergeCell ref="C41:E41"/>
    <mergeCell ref="C33:E33"/>
    <mergeCell ref="C34:E34"/>
    <mergeCell ref="D35:E35"/>
    <mergeCell ref="C28:E28"/>
    <mergeCell ref="D17:E17"/>
    <mergeCell ref="V75:V76"/>
    <mergeCell ref="C36:E36"/>
    <mergeCell ref="C37:E37"/>
    <mergeCell ref="C38:E38"/>
    <mergeCell ref="C39:E39"/>
    <mergeCell ref="V45:V46"/>
    <mergeCell ref="B47:E47"/>
    <mergeCell ref="C48:E48"/>
    <mergeCell ref="C42:E42"/>
    <mergeCell ref="B77:E77"/>
    <mergeCell ref="B75:E76"/>
    <mergeCell ref="B88:E88"/>
    <mergeCell ref="D78:E78"/>
    <mergeCell ref="D79:E79"/>
    <mergeCell ref="B45:E46"/>
    <mergeCell ref="C68:E68"/>
    <mergeCell ref="B72:E72"/>
    <mergeCell ref="B87:E87"/>
  </mergeCells>
  <printOptions horizontalCentered="1"/>
  <pageMargins left="0.7874015748031497" right="0.5905511811023623" top="0.7874015748031497" bottom="0.5905511811023623" header="0.5118110236220472" footer="0.5905511811023623"/>
  <pageSetup fitToHeight="2" horizontalDpi="300" verticalDpi="300" orientation="landscape" paperSize="8" scale="70" r:id="rId2"/>
  <rowBreaks count="1" manualBreakCount="1">
    <brk id="73" max="21" man="1"/>
  </rowBreaks>
  <drawing r:id="rId1"/>
</worksheet>
</file>

<file path=xl/worksheets/sheet11.xml><?xml version="1.0" encoding="utf-8"?>
<worksheet xmlns="http://schemas.openxmlformats.org/spreadsheetml/2006/main" xmlns:r="http://schemas.openxmlformats.org/officeDocument/2006/relationships">
  <dimension ref="A2:V105"/>
  <sheetViews>
    <sheetView view="pageBreakPreview" zoomScale="85" zoomScaleSheetLayoutView="85" workbookViewId="0" topLeftCell="A1">
      <selection activeCell="A1" sqref="A1"/>
    </sheetView>
  </sheetViews>
  <sheetFormatPr defaultColWidth="8.00390625" defaultRowHeight="13.5"/>
  <cols>
    <col min="1" max="1" width="2.625" style="164" customWidth="1"/>
    <col min="2" max="2" width="2.875" style="164" customWidth="1"/>
    <col min="3" max="4" width="2.625" style="164" customWidth="1"/>
    <col min="5" max="5" width="35.375" style="164" customWidth="1"/>
    <col min="6" max="21" width="13.00390625" style="164" customWidth="1"/>
    <col min="22" max="22" width="15.00390625" style="164" customWidth="1"/>
    <col min="23" max="23" width="2.625" style="164" customWidth="1"/>
    <col min="24" max="24" width="10.25390625" style="164" customWidth="1"/>
    <col min="25" max="16384" width="8.00390625" style="164" customWidth="1"/>
  </cols>
  <sheetData>
    <row r="1" ht="14.25" customHeight="1"/>
    <row r="2" spans="1:22" s="514" customFormat="1" ht="18.75" customHeight="1">
      <c r="A2" s="164"/>
      <c r="B2" s="1114" t="s">
        <v>68</v>
      </c>
      <c r="C2" s="1114"/>
      <c r="D2" s="1114"/>
      <c r="E2" s="1114"/>
      <c r="F2" s="1114"/>
      <c r="G2" s="1114"/>
      <c r="H2" s="1114"/>
      <c r="I2" s="1114"/>
      <c r="J2" s="1114"/>
      <c r="K2" s="1114"/>
      <c r="L2" s="1114"/>
      <c r="M2" s="1114"/>
      <c r="N2" s="1114"/>
      <c r="O2" s="1114"/>
      <c r="P2" s="1114"/>
      <c r="Q2" s="1114"/>
      <c r="R2" s="1114"/>
      <c r="S2" s="1114"/>
      <c r="T2" s="1114"/>
      <c r="U2" s="1114"/>
      <c r="V2" s="1114"/>
    </row>
    <row r="3" spans="1:22" ht="9.75" customHeight="1">
      <c r="A3" s="165"/>
      <c r="B3" s="166"/>
      <c r="C3" s="166"/>
      <c r="D3" s="166"/>
      <c r="E3" s="166"/>
      <c r="F3" s="166"/>
      <c r="G3" s="166"/>
      <c r="P3" s="167"/>
      <c r="Q3" s="167"/>
      <c r="R3" s="167"/>
      <c r="S3" s="167"/>
      <c r="T3" s="167"/>
      <c r="U3" s="168"/>
      <c r="V3" s="168"/>
    </row>
    <row r="4" spans="2:22" ht="19.5" customHeight="1">
      <c r="B4" s="1115" t="s">
        <v>959</v>
      </c>
      <c r="C4" s="1116"/>
      <c r="D4" s="1116"/>
      <c r="E4" s="1116"/>
      <c r="F4" s="1116"/>
      <c r="G4" s="1116"/>
      <c r="H4" s="1116"/>
      <c r="I4" s="1116"/>
      <c r="J4" s="1116"/>
      <c r="K4" s="1116"/>
      <c r="L4" s="1116"/>
      <c r="M4" s="1116"/>
      <c r="N4" s="1116"/>
      <c r="O4" s="1116"/>
      <c r="P4" s="1116"/>
      <c r="Q4" s="1116"/>
      <c r="R4" s="1116"/>
      <c r="S4" s="1116"/>
      <c r="T4" s="1116"/>
      <c r="U4" s="1116"/>
      <c r="V4" s="1116"/>
    </row>
    <row r="5" spans="2:22" ht="8.25" customHeight="1">
      <c r="B5" s="169"/>
      <c r="C5" s="170"/>
      <c r="D5" s="170"/>
      <c r="E5" s="170"/>
      <c r="F5" s="170"/>
      <c r="G5" s="170"/>
      <c r="H5" s="170"/>
      <c r="I5" s="170"/>
      <c r="J5" s="170"/>
      <c r="K5" s="170"/>
      <c r="L5" s="170"/>
      <c r="M5" s="170"/>
      <c r="N5" s="170"/>
      <c r="O5" s="170"/>
      <c r="P5" s="170"/>
      <c r="Q5" s="170"/>
      <c r="R5" s="170"/>
      <c r="S5" s="170"/>
      <c r="T5" s="170"/>
      <c r="U5" s="170"/>
      <c r="V5" s="170"/>
    </row>
    <row r="6" spans="2:22" s="171" customFormat="1" ht="15" customHeight="1" thickBot="1">
      <c r="B6" s="601" t="s">
        <v>257</v>
      </c>
      <c r="C6" s="602" t="s">
        <v>258</v>
      </c>
      <c r="D6" s="166"/>
      <c r="E6" s="172"/>
      <c r="F6" s="173"/>
      <c r="G6" s="173"/>
      <c r="H6" s="173"/>
      <c r="I6" s="173"/>
      <c r="J6" s="173"/>
      <c r="K6" s="173"/>
      <c r="L6" s="173"/>
      <c r="M6" s="173"/>
      <c r="N6" s="173"/>
      <c r="O6" s="173"/>
      <c r="P6" s="173"/>
      <c r="Q6" s="173"/>
      <c r="R6" s="173"/>
      <c r="S6" s="173"/>
      <c r="T6" s="173"/>
      <c r="U6" s="173"/>
      <c r="V6" s="174" t="s">
        <v>147</v>
      </c>
    </row>
    <row r="7" spans="1:22" s="176" customFormat="1" ht="15" customHeight="1">
      <c r="A7" s="175"/>
      <c r="B7" s="1068" t="s">
        <v>872</v>
      </c>
      <c r="C7" s="1069"/>
      <c r="D7" s="1069"/>
      <c r="E7" s="1070"/>
      <c r="F7" s="1117" t="s">
        <v>895</v>
      </c>
      <c r="G7" s="1117"/>
      <c r="H7" s="1117"/>
      <c r="I7" s="1117"/>
      <c r="J7" s="1117"/>
      <c r="K7" s="1117"/>
      <c r="L7" s="1117"/>
      <c r="M7" s="1117"/>
      <c r="N7" s="1117"/>
      <c r="O7" s="1117"/>
      <c r="P7" s="1117"/>
      <c r="Q7" s="1117"/>
      <c r="R7" s="1117"/>
      <c r="S7" s="1117"/>
      <c r="T7" s="1117"/>
      <c r="U7" s="1118"/>
      <c r="V7" s="1093" t="s">
        <v>259</v>
      </c>
    </row>
    <row r="8" spans="1:22" s="176" customFormat="1" ht="15" customHeight="1" thickBot="1">
      <c r="A8" s="175"/>
      <c r="B8" s="1071"/>
      <c r="C8" s="1072"/>
      <c r="D8" s="1072"/>
      <c r="E8" s="1073"/>
      <c r="F8" s="178" t="s">
        <v>1096</v>
      </c>
      <c r="G8" s="178" t="s">
        <v>161</v>
      </c>
      <c r="H8" s="178" t="s">
        <v>162</v>
      </c>
      <c r="I8" s="178" t="s">
        <v>163</v>
      </c>
      <c r="J8" s="178" t="s">
        <v>164</v>
      </c>
      <c r="K8" s="178" t="s">
        <v>165</v>
      </c>
      <c r="L8" s="178" t="s">
        <v>166</v>
      </c>
      <c r="M8" s="178" t="s">
        <v>167</v>
      </c>
      <c r="N8" s="178" t="s">
        <v>168</v>
      </c>
      <c r="O8" s="178" t="s">
        <v>169</v>
      </c>
      <c r="P8" s="178" t="s">
        <v>170</v>
      </c>
      <c r="Q8" s="178" t="s">
        <v>171</v>
      </c>
      <c r="R8" s="178" t="s">
        <v>172</v>
      </c>
      <c r="S8" s="178" t="s">
        <v>173</v>
      </c>
      <c r="T8" s="178" t="s">
        <v>213</v>
      </c>
      <c r="U8" s="178" t="s">
        <v>214</v>
      </c>
      <c r="V8" s="1094"/>
    </row>
    <row r="9" spans="1:22" s="182" customFormat="1" ht="15" customHeight="1">
      <c r="A9" s="179"/>
      <c r="B9" s="180" t="s">
        <v>910</v>
      </c>
      <c r="C9" s="1137" t="s">
        <v>911</v>
      </c>
      <c r="D9" s="1097"/>
      <c r="E9" s="1098"/>
      <c r="F9" s="775">
        <f aca="true" t="shared" si="0" ref="F9:V9">SUM(F10,F16,F22)</f>
        <v>0</v>
      </c>
      <c r="G9" s="775">
        <f t="shared" si="0"/>
        <v>0</v>
      </c>
      <c r="H9" s="775">
        <f t="shared" si="0"/>
        <v>0</v>
      </c>
      <c r="I9" s="775">
        <f t="shared" si="0"/>
        <v>0</v>
      </c>
      <c r="J9" s="775">
        <f t="shared" si="0"/>
        <v>0</v>
      </c>
      <c r="K9" s="775">
        <f t="shared" si="0"/>
        <v>0</v>
      </c>
      <c r="L9" s="775">
        <f t="shared" si="0"/>
        <v>0</v>
      </c>
      <c r="M9" s="775">
        <f t="shared" si="0"/>
        <v>0</v>
      </c>
      <c r="N9" s="775">
        <f t="shared" si="0"/>
        <v>0</v>
      </c>
      <c r="O9" s="775">
        <f t="shared" si="0"/>
        <v>0</v>
      </c>
      <c r="P9" s="775">
        <f t="shared" si="0"/>
        <v>0</v>
      </c>
      <c r="Q9" s="775">
        <f t="shared" si="0"/>
        <v>0</v>
      </c>
      <c r="R9" s="775">
        <f t="shared" si="0"/>
        <v>0</v>
      </c>
      <c r="S9" s="775">
        <f t="shared" si="0"/>
        <v>0</v>
      </c>
      <c r="T9" s="775">
        <f t="shared" si="0"/>
        <v>0</v>
      </c>
      <c r="U9" s="776">
        <f t="shared" si="0"/>
        <v>0</v>
      </c>
      <c r="V9" s="777">
        <f t="shared" si="0"/>
        <v>0</v>
      </c>
    </row>
    <row r="10" spans="1:22" s="182" customFormat="1" ht="15" customHeight="1">
      <c r="A10" s="179"/>
      <c r="B10" s="183"/>
      <c r="C10" s="605" t="s">
        <v>912</v>
      </c>
      <c r="D10" s="1119" t="s">
        <v>873</v>
      </c>
      <c r="E10" s="1104"/>
      <c r="F10" s="778">
        <f aca="true" t="shared" si="1" ref="F10:U10">SUM(F15,F11)</f>
        <v>0</v>
      </c>
      <c r="G10" s="778">
        <f t="shared" si="1"/>
        <v>0</v>
      </c>
      <c r="H10" s="778">
        <f t="shared" si="1"/>
        <v>0</v>
      </c>
      <c r="I10" s="778">
        <f t="shared" si="1"/>
        <v>0</v>
      </c>
      <c r="J10" s="778">
        <f t="shared" si="1"/>
        <v>0</v>
      </c>
      <c r="K10" s="778">
        <f t="shared" si="1"/>
        <v>0</v>
      </c>
      <c r="L10" s="778">
        <f t="shared" si="1"/>
        <v>0</v>
      </c>
      <c r="M10" s="778">
        <f t="shared" si="1"/>
        <v>0</v>
      </c>
      <c r="N10" s="778">
        <f t="shared" si="1"/>
        <v>0</v>
      </c>
      <c r="O10" s="778">
        <f t="shared" si="1"/>
        <v>0</v>
      </c>
      <c r="P10" s="778">
        <f t="shared" si="1"/>
        <v>0</v>
      </c>
      <c r="Q10" s="778">
        <f t="shared" si="1"/>
        <v>0</v>
      </c>
      <c r="R10" s="778">
        <f t="shared" si="1"/>
        <v>0</v>
      </c>
      <c r="S10" s="778">
        <f t="shared" si="1"/>
        <v>0</v>
      </c>
      <c r="T10" s="778">
        <f t="shared" si="1"/>
        <v>0</v>
      </c>
      <c r="U10" s="779">
        <f t="shared" si="1"/>
        <v>0</v>
      </c>
      <c r="V10" s="780">
        <f aca="true" t="shared" si="2" ref="V10:V26">SUM(F10:U10)</f>
        <v>0</v>
      </c>
    </row>
    <row r="11" spans="1:22" s="182" customFormat="1" ht="15" customHeight="1">
      <c r="A11" s="179"/>
      <c r="B11" s="183"/>
      <c r="C11" s="189"/>
      <c r="D11" s="1091" t="s">
        <v>1097</v>
      </c>
      <c r="E11" s="1092"/>
      <c r="F11" s="775">
        <f aca="true" t="shared" si="3" ref="F11:U11">SUM(F12:F14)</f>
        <v>0</v>
      </c>
      <c r="G11" s="775">
        <f t="shared" si="3"/>
        <v>0</v>
      </c>
      <c r="H11" s="775">
        <f t="shared" si="3"/>
        <v>0</v>
      </c>
      <c r="I11" s="775">
        <f t="shared" si="3"/>
        <v>0</v>
      </c>
      <c r="J11" s="775">
        <f t="shared" si="3"/>
        <v>0</v>
      </c>
      <c r="K11" s="775">
        <f t="shared" si="3"/>
        <v>0</v>
      </c>
      <c r="L11" s="775">
        <f t="shared" si="3"/>
        <v>0</v>
      </c>
      <c r="M11" s="775">
        <f t="shared" si="3"/>
        <v>0</v>
      </c>
      <c r="N11" s="775">
        <f t="shared" si="3"/>
        <v>0</v>
      </c>
      <c r="O11" s="775">
        <f t="shared" si="3"/>
        <v>0</v>
      </c>
      <c r="P11" s="775">
        <f t="shared" si="3"/>
        <v>0</v>
      </c>
      <c r="Q11" s="775">
        <f t="shared" si="3"/>
        <v>0</v>
      </c>
      <c r="R11" s="775">
        <f t="shared" si="3"/>
        <v>0</v>
      </c>
      <c r="S11" s="775">
        <f t="shared" si="3"/>
        <v>0</v>
      </c>
      <c r="T11" s="775">
        <f t="shared" si="3"/>
        <v>0</v>
      </c>
      <c r="U11" s="776">
        <f t="shared" si="3"/>
        <v>0</v>
      </c>
      <c r="V11" s="777">
        <f t="shared" si="2"/>
        <v>0</v>
      </c>
    </row>
    <row r="12" spans="1:22" s="182" customFormat="1" ht="15" customHeight="1">
      <c r="A12" s="179"/>
      <c r="B12" s="183"/>
      <c r="C12" s="189"/>
      <c r="D12" s="189"/>
      <c r="E12" s="662" t="s">
        <v>1098</v>
      </c>
      <c r="F12" s="781">
        <f>'様式第13号-3(正本)'!F12</f>
        <v>0</v>
      </c>
      <c r="G12" s="781">
        <f>'様式第13号-3(正本)'!G12</f>
        <v>0</v>
      </c>
      <c r="H12" s="781">
        <f>'様式第13号-3(正本)'!H12</f>
        <v>0</v>
      </c>
      <c r="I12" s="781">
        <f>'様式第13号-3(正本)'!I12</f>
        <v>0</v>
      </c>
      <c r="J12" s="781">
        <f>'様式第13号-3(正本)'!J12</f>
        <v>0</v>
      </c>
      <c r="K12" s="781">
        <f>'様式第13号-3(正本)'!K12</f>
        <v>0</v>
      </c>
      <c r="L12" s="781">
        <f>'様式第13号-3(正本)'!L12</f>
        <v>0</v>
      </c>
      <c r="M12" s="781">
        <f>'様式第13号-3(正本)'!M12</f>
        <v>0</v>
      </c>
      <c r="N12" s="781">
        <f>'様式第13号-3(正本)'!N12</f>
        <v>0</v>
      </c>
      <c r="O12" s="781">
        <f>'様式第13号-3(正本)'!O12</f>
        <v>0</v>
      </c>
      <c r="P12" s="781">
        <f>'様式第13号-3(正本)'!P12</f>
        <v>0</v>
      </c>
      <c r="Q12" s="781">
        <f>'様式第13号-3(正本)'!Q12</f>
        <v>0</v>
      </c>
      <c r="R12" s="781">
        <f>'様式第13号-3(正本)'!R12</f>
        <v>0</v>
      </c>
      <c r="S12" s="781">
        <f>'様式第13号-3(正本)'!S12</f>
        <v>0</v>
      </c>
      <c r="T12" s="781">
        <f>'様式第13号-3(正本)'!T12</f>
        <v>0</v>
      </c>
      <c r="U12" s="782">
        <f>'様式第13号-3(正本)'!U12</f>
        <v>0</v>
      </c>
      <c r="V12" s="783">
        <f t="shared" si="2"/>
        <v>0</v>
      </c>
    </row>
    <row r="13" spans="1:22" s="182" customFormat="1" ht="15" customHeight="1">
      <c r="A13" s="179"/>
      <c r="B13" s="183"/>
      <c r="C13" s="189"/>
      <c r="D13" s="189"/>
      <c r="E13" s="553" t="s">
        <v>1099</v>
      </c>
      <c r="F13" s="608">
        <f>'様式第13号-3(正本)'!F13</f>
        <v>0</v>
      </c>
      <c r="G13" s="608">
        <f>'様式第13号-3(正本)'!G13</f>
        <v>0</v>
      </c>
      <c r="H13" s="608">
        <f>'様式第13号-3(正本)'!H13</f>
        <v>0</v>
      </c>
      <c r="I13" s="608">
        <f>'様式第13号-3(正本)'!I13</f>
        <v>0</v>
      </c>
      <c r="J13" s="608">
        <f>'様式第13号-3(正本)'!J13</f>
        <v>0</v>
      </c>
      <c r="K13" s="608">
        <f>'様式第13号-3(正本)'!K13</f>
        <v>0</v>
      </c>
      <c r="L13" s="608">
        <f>'様式第13号-3(正本)'!L13</f>
        <v>0</v>
      </c>
      <c r="M13" s="608">
        <f>'様式第13号-3(正本)'!M13</f>
        <v>0</v>
      </c>
      <c r="N13" s="608">
        <f>'様式第13号-3(正本)'!N13</f>
        <v>0</v>
      </c>
      <c r="O13" s="608">
        <f>'様式第13号-3(正本)'!O13</f>
        <v>0</v>
      </c>
      <c r="P13" s="608">
        <f>'様式第13号-3(正本)'!P13</f>
        <v>0</v>
      </c>
      <c r="Q13" s="608">
        <f>'様式第13号-3(正本)'!Q13</f>
        <v>0</v>
      </c>
      <c r="R13" s="608">
        <f>'様式第13号-3(正本)'!R13</f>
        <v>0</v>
      </c>
      <c r="S13" s="608">
        <f>'様式第13号-3(正本)'!S13</f>
        <v>0</v>
      </c>
      <c r="T13" s="608">
        <f>'様式第13号-3(正本)'!T13</f>
        <v>0</v>
      </c>
      <c r="U13" s="609">
        <f>'様式第13号-3(正本)'!U13</f>
        <v>0</v>
      </c>
      <c r="V13" s="197">
        <f t="shared" si="2"/>
        <v>0</v>
      </c>
    </row>
    <row r="14" spans="1:22" s="182" customFormat="1" ht="15" customHeight="1">
      <c r="A14" s="179"/>
      <c r="B14" s="198"/>
      <c r="C14" s="189"/>
      <c r="D14" s="193"/>
      <c r="E14" s="663" t="s">
        <v>1100</v>
      </c>
      <c r="F14" s="610">
        <f>'様式第13号-3(正本)'!F14</f>
        <v>0</v>
      </c>
      <c r="G14" s="610">
        <f>'様式第13号-3(正本)'!G14</f>
        <v>0</v>
      </c>
      <c r="H14" s="610">
        <f>'様式第13号-3(正本)'!H14</f>
        <v>0</v>
      </c>
      <c r="I14" s="610">
        <f>'様式第13号-3(正本)'!I14</f>
        <v>0</v>
      </c>
      <c r="J14" s="610">
        <f>'様式第13号-3(正本)'!J14</f>
        <v>0</v>
      </c>
      <c r="K14" s="610">
        <f>'様式第13号-3(正本)'!K14</f>
        <v>0</v>
      </c>
      <c r="L14" s="610">
        <f>'様式第13号-3(正本)'!L14</f>
        <v>0</v>
      </c>
      <c r="M14" s="610">
        <f>'様式第13号-3(正本)'!M14</f>
        <v>0</v>
      </c>
      <c r="N14" s="610">
        <f>'様式第13号-3(正本)'!N14</f>
        <v>0</v>
      </c>
      <c r="O14" s="610">
        <f>'様式第13号-3(正本)'!O14</f>
        <v>0</v>
      </c>
      <c r="P14" s="610">
        <f>'様式第13号-3(正本)'!P14</f>
        <v>0</v>
      </c>
      <c r="Q14" s="610">
        <f>'様式第13号-3(正本)'!Q14</f>
        <v>0</v>
      </c>
      <c r="R14" s="610">
        <f>'様式第13号-3(正本)'!R14</f>
        <v>0</v>
      </c>
      <c r="S14" s="610">
        <f>'様式第13号-3(正本)'!S14</f>
        <v>0</v>
      </c>
      <c r="T14" s="610">
        <f>'様式第13号-3(正本)'!T14</f>
        <v>0</v>
      </c>
      <c r="U14" s="611">
        <f>'様式第13号-3(正本)'!U14</f>
        <v>0</v>
      </c>
      <c r="V14" s="612">
        <f t="shared" si="2"/>
        <v>0</v>
      </c>
    </row>
    <row r="15" spans="1:22" s="182" customFormat="1" ht="15" customHeight="1">
      <c r="A15" s="179"/>
      <c r="B15" s="183"/>
      <c r="C15" s="189"/>
      <c r="D15" s="1120" t="s">
        <v>1101</v>
      </c>
      <c r="E15" s="1104"/>
      <c r="F15" s="190">
        <f>'様式第13号-3(正本)'!F15</f>
        <v>0</v>
      </c>
      <c r="G15" s="190">
        <f>'様式第13号-3(正本)'!G15</f>
        <v>0</v>
      </c>
      <c r="H15" s="190">
        <f>'様式第13号-3(正本)'!H15</f>
        <v>0</v>
      </c>
      <c r="I15" s="190">
        <f>'様式第13号-3(正本)'!I15</f>
        <v>0</v>
      </c>
      <c r="J15" s="190">
        <f>'様式第13号-3(正本)'!J15</f>
        <v>0</v>
      </c>
      <c r="K15" s="190">
        <f>'様式第13号-3(正本)'!K15</f>
        <v>0</v>
      </c>
      <c r="L15" s="190">
        <f>'様式第13号-3(正本)'!L15</f>
        <v>0</v>
      </c>
      <c r="M15" s="190">
        <f>'様式第13号-3(正本)'!M15</f>
        <v>0</v>
      </c>
      <c r="N15" s="190">
        <f>'様式第13号-3(正本)'!N15</f>
        <v>0</v>
      </c>
      <c r="O15" s="190">
        <f>'様式第13号-3(正本)'!O15</f>
        <v>0</v>
      </c>
      <c r="P15" s="190">
        <f>'様式第13号-3(正本)'!P15</f>
        <v>0</v>
      </c>
      <c r="Q15" s="190">
        <f>'様式第13号-3(正本)'!Q15</f>
        <v>0</v>
      </c>
      <c r="R15" s="190">
        <f>'様式第13号-3(正本)'!R15</f>
        <v>0</v>
      </c>
      <c r="S15" s="190">
        <f>'様式第13号-3(正本)'!S15</f>
        <v>0</v>
      </c>
      <c r="T15" s="190">
        <f>'様式第13号-3(正本)'!T15</f>
        <v>0</v>
      </c>
      <c r="U15" s="191">
        <f>'様式第13号-3(正本)'!U15</f>
        <v>0</v>
      </c>
      <c r="V15" s="188">
        <f t="shared" si="2"/>
        <v>0</v>
      </c>
    </row>
    <row r="16" spans="1:22" s="182" customFormat="1" ht="15" customHeight="1">
      <c r="A16" s="179"/>
      <c r="B16" s="198"/>
      <c r="C16" s="184" t="s">
        <v>1076</v>
      </c>
      <c r="D16" s="1119" t="s">
        <v>874</v>
      </c>
      <c r="E16" s="1104"/>
      <c r="F16" s="784">
        <f aca="true" t="shared" si="4" ref="F16:U16">SUM(F21,F17)</f>
        <v>0</v>
      </c>
      <c r="G16" s="784">
        <f t="shared" si="4"/>
        <v>0</v>
      </c>
      <c r="H16" s="784">
        <f t="shared" si="4"/>
        <v>0</v>
      </c>
      <c r="I16" s="784">
        <f t="shared" si="4"/>
        <v>0</v>
      </c>
      <c r="J16" s="784">
        <f t="shared" si="4"/>
        <v>0</v>
      </c>
      <c r="K16" s="784">
        <f t="shared" si="4"/>
        <v>0</v>
      </c>
      <c r="L16" s="784">
        <f t="shared" si="4"/>
        <v>0</v>
      </c>
      <c r="M16" s="784">
        <f t="shared" si="4"/>
        <v>0</v>
      </c>
      <c r="N16" s="784">
        <f t="shared" si="4"/>
        <v>0</v>
      </c>
      <c r="O16" s="784">
        <f t="shared" si="4"/>
        <v>0</v>
      </c>
      <c r="P16" s="784">
        <f t="shared" si="4"/>
        <v>0</v>
      </c>
      <c r="Q16" s="784">
        <f t="shared" si="4"/>
        <v>0</v>
      </c>
      <c r="R16" s="784">
        <f t="shared" si="4"/>
        <v>0</v>
      </c>
      <c r="S16" s="784">
        <f t="shared" si="4"/>
        <v>0</v>
      </c>
      <c r="T16" s="784">
        <f t="shared" si="4"/>
        <v>0</v>
      </c>
      <c r="U16" s="785">
        <f t="shared" si="4"/>
        <v>0</v>
      </c>
      <c r="V16" s="786">
        <f t="shared" si="2"/>
        <v>0</v>
      </c>
    </row>
    <row r="17" spans="1:22" s="182" customFormat="1" ht="15" customHeight="1">
      <c r="A17" s="179"/>
      <c r="B17" s="198"/>
      <c r="C17" s="189"/>
      <c r="D17" s="1091" t="s">
        <v>1097</v>
      </c>
      <c r="E17" s="1092"/>
      <c r="F17" s="787">
        <f aca="true" t="shared" si="5" ref="F17:U17">SUM(F18:F20)</f>
        <v>0</v>
      </c>
      <c r="G17" s="787">
        <f t="shared" si="5"/>
        <v>0</v>
      </c>
      <c r="H17" s="787">
        <f t="shared" si="5"/>
        <v>0</v>
      </c>
      <c r="I17" s="787">
        <f t="shared" si="5"/>
        <v>0</v>
      </c>
      <c r="J17" s="787">
        <f t="shared" si="5"/>
        <v>0</v>
      </c>
      <c r="K17" s="787">
        <f t="shared" si="5"/>
        <v>0</v>
      </c>
      <c r="L17" s="787">
        <f t="shared" si="5"/>
        <v>0</v>
      </c>
      <c r="M17" s="787">
        <f t="shared" si="5"/>
        <v>0</v>
      </c>
      <c r="N17" s="787">
        <f t="shared" si="5"/>
        <v>0</v>
      </c>
      <c r="O17" s="787">
        <f t="shared" si="5"/>
        <v>0</v>
      </c>
      <c r="P17" s="787">
        <f t="shared" si="5"/>
        <v>0</v>
      </c>
      <c r="Q17" s="787">
        <f t="shared" si="5"/>
        <v>0</v>
      </c>
      <c r="R17" s="787">
        <f t="shared" si="5"/>
        <v>0</v>
      </c>
      <c r="S17" s="787">
        <f t="shared" si="5"/>
        <v>0</v>
      </c>
      <c r="T17" s="787">
        <f t="shared" si="5"/>
        <v>0</v>
      </c>
      <c r="U17" s="788">
        <f t="shared" si="5"/>
        <v>0</v>
      </c>
      <c r="V17" s="789">
        <f t="shared" si="2"/>
        <v>0</v>
      </c>
    </row>
    <row r="18" spans="1:22" s="182" customFormat="1" ht="15" customHeight="1">
      <c r="A18" s="179"/>
      <c r="B18" s="198"/>
      <c r="C18" s="189"/>
      <c r="D18" s="189"/>
      <c r="E18" s="662" t="s">
        <v>1098</v>
      </c>
      <c r="F18" s="790">
        <f>'様式第13号-3(正本)'!F18</f>
        <v>0</v>
      </c>
      <c r="G18" s="790">
        <f>'様式第13号-3(正本)'!G18</f>
        <v>0</v>
      </c>
      <c r="H18" s="790">
        <f>'様式第13号-3(正本)'!H18</f>
        <v>0</v>
      </c>
      <c r="I18" s="790">
        <f>'様式第13号-3(正本)'!I18</f>
        <v>0</v>
      </c>
      <c r="J18" s="790">
        <f>'様式第13号-3(正本)'!J18</f>
        <v>0</v>
      </c>
      <c r="K18" s="790">
        <f>'様式第13号-3(正本)'!K18</f>
        <v>0</v>
      </c>
      <c r="L18" s="790">
        <f>'様式第13号-3(正本)'!L18</f>
        <v>0</v>
      </c>
      <c r="M18" s="790">
        <f>'様式第13号-3(正本)'!M18</f>
        <v>0</v>
      </c>
      <c r="N18" s="790">
        <f>'様式第13号-3(正本)'!N18</f>
        <v>0</v>
      </c>
      <c r="O18" s="790">
        <f>'様式第13号-3(正本)'!O18</f>
        <v>0</v>
      </c>
      <c r="P18" s="790">
        <f>'様式第13号-3(正本)'!P18</f>
        <v>0</v>
      </c>
      <c r="Q18" s="790">
        <f>'様式第13号-3(正本)'!Q18</f>
        <v>0</v>
      </c>
      <c r="R18" s="790">
        <f>'様式第13号-3(正本)'!R18</f>
        <v>0</v>
      </c>
      <c r="S18" s="790">
        <f>'様式第13号-3(正本)'!S18</f>
        <v>0</v>
      </c>
      <c r="T18" s="790">
        <f>'様式第13号-3(正本)'!T18</f>
        <v>0</v>
      </c>
      <c r="U18" s="791">
        <f>'様式第13号-3(正本)'!U18</f>
        <v>0</v>
      </c>
      <c r="V18" s="792">
        <f t="shared" si="2"/>
        <v>0</v>
      </c>
    </row>
    <row r="19" spans="1:22" s="182" customFormat="1" ht="15" customHeight="1">
      <c r="A19" s="179"/>
      <c r="B19" s="198"/>
      <c r="C19" s="189"/>
      <c r="D19" s="189"/>
      <c r="E19" s="553" t="s">
        <v>1099</v>
      </c>
      <c r="F19" s="608">
        <f>'様式第13号-3(正本)'!F19</f>
        <v>0</v>
      </c>
      <c r="G19" s="608">
        <f>'様式第13号-3(正本)'!G19</f>
        <v>0</v>
      </c>
      <c r="H19" s="608">
        <f>'様式第13号-3(正本)'!H19</f>
        <v>0</v>
      </c>
      <c r="I19" s="608">
        <f>'様式第13号-3(正本)'!I19</f>
        <v>0</v>
      </c>
      <c r="J19" s="608">
        <f>'様式第13号-3(正本)'!J19</f>
        <v>0</v>
      </c>
      <c r="K19" s="608">
        <f>'様式第13号-3(正本)'!K19</f>
        <v>0</v>
      </c>
      <c r="L19" s="608">
        <f>'様式第13号-3(正本)'!L19</f>
        <v>0</v>
      </c>
      <c r="M19" s="608">
        <f>'様式第13号-3(正本)'!M19</f>
        <v>0</v>
      </c>
      <c r="N19" s="608">
        <f>'様式第13号-3(正本)'!N19</f>
        <v>0</v>
      </c>
      <c r="O19" s="608">
        <f>'様式第13号-3(正本)'!O19</f>
        <v>0</v>
      </c>
      <c r="P19" s="608">
        <f>'様式第13号-3(正本)'!P19</f>
        <v>0</v>
      </c>
      <c r="Q19" s="608">
        <f>'様式第13号-3(正本)'!Q19</f>
        <v>0</v>
      </c>
      <c r="R19" s="608">
        <f>'様式第13号-3(正本)'!R19</f>
        <v>0</v>
      </c>
      <c r="S19" s="608">
        <f>'様式第13号-3(正本)'!S19</f>
        <v>0</v>
      </c>
      <c r="T19" s="608">
        <f>'様式第13号-3(正本)'!T19</f>
        <v>0</v>
      </c>
      <c r="U19" s="609">
        <f>'様式第13号-3(正本)'!U19</f>
        <v>0</v>
      </c>
      <c r="V19" s="197">
        <f t="shared" si="2"/>
        <v>0</v>
      </c>
    </row>
    <row r="20" spans="1:22" s="182" customFormat="1" ht="15" customHeight="1">
      <c r="A20" s="179"/>
      <c r="B20" s="198"/>
      <c r="C20" s="189"/>
      <c r="D20" s="193"/>
      <c r="E20" s="663" t="s">
        <v>1100</v>
      </c>
      <c r="F20" s="610">
        <f>'様式第13号-3(正本)'!F20</f>
        <v>0</v>
      </c>
      <c r="G20" s="610">
        <f>'様式第13号-3(正本)'!G20</f>
        <v>0</v>
      </c>
      <c r="H20" s="610">
        <f>'様式第13号-3(正本)'!H20</f>
        <v>0</v>
      </c>
      <c r="I20" s="610">
        <f>'様式第13号-3(正本)'!I20</f>
        <v>0</v>
      </c>
      <c r="J20" s="610">
        <f>'様式第13号-3(正本)'!J20</f>
        <v>0</v>
      </c>
      <c r="K20" s="610">
        <f>'様式第13号-3(正本)'!K20</f>
        <v>0</v>
      </c>
      <c r="L20" s="610">
        <f>'様式第13号-3(正本)'!L20</f>
        <v>0</v>
      </c>
      <c r="M20" s="610">
        <f>'様式第13号-3(正本)'!M20</f>
        <v>0</v>
      </c>
      <c r="N20" s="610">
        <f>'様式第13号-3(正本)'!N20</f>
        <v>0</v>
      </c>
      <c r="O20" s="610">
        <f>'様式第13号-3(正本)'!O20</f>
        <v>0</v>
      </c>
      <c r="P20" s="610">
        <f>'様式第13号-3(正本)'!P20</f>
        <v>0</v>
      </c>
      <c r="Q20" s="610">
        <f>'様式第13号-3(正本)'!Q20</f>
        <v>0</v>
      </c>
      <c r="R20" s="610">
        <f>'様式第13号-3(正本)'!R20</f>
        <v>0</v>
      </c>
      <c r="S20" s="610">
        <f>'様式第13号-3(正本)'!S20</f>
        <v>0</v>
      </c>
      <c r="T20" s="610">
        <f>'様式第13号-3(正本)'!T20</f>
        <v>0</v>
      </c>
      <c r="U20" s="611">
        <f>'様式第13号-3(正本)'!U20</f>
        <v>0</v>
      </c>
      <c r="V20" s="612">
        <f t="shared" si="2"/>
        <v>0</v>
      </c>
    </row>
    <row r="21" spans="1:22" s="182" customFormat="1" ht="15" customHeight="1">
      <c r="A21" s="179"/>
      <c r="B21" s="198"/>
      <c r="C21" s="189"/>
      <c r="D21" s="1120" t="s">
        <v>1101</v>
      </c>
      <c r="E21" s="1104"/>
      <c r="F21" s="190">
        <f>'様式第13号-3(正本)'!F21</f>
        <v>0</v>
      </c>
      <c r="G21" s="190">
        <f>'様式第13号-3(正本)'!G21</f>
        <v>0</v>
      </c>
      <c r="H21" s="190">
        <f>'様式第13号-3(正本)'!H21</f>
        <v>0</v>
      </c>
      <c r="I21" s="190">
        <f>'様式第13号-3(正本)'!I21</f>
        <v>0</v>
      </c>
      <c r="J21" s="190">
        <f>'様式第13号-3(正本)'!J21</f>
        <v>0</v>
      </c>
      <c r="K21" s="190">
        <f>'様式第13号-3(正本)'!K21</f>
        <v>0</v>
      </c>
      <c r="L21" s="190">
        <f>'様式第13号-3(正本)'!L21</f>
        <v>0</v>
      </c>
      <c r="M21" s="190">
        <f>'様式第13号-3(正本)'!M21</f>
        <v>0</v>
      </c>
      <c r="N21" s="190">
        <f>'様式第13号-3(正本)'!N21</f>
        <v>0</v>
      </c>
      <c r="O21" s="190">
        <f>'様式第13号-3(正本)'!O21</f>
        <v>0</v>
      </c>
      <c r="P21" s="190">
        <f>'様式第13号-3(正本)'!P21</f>
        <v>0</v>
      </c>
      <c r="Q21" s="190">
        <f>'様式第13号-3(正本)'!Q21</f>
        <v>0</v>
      </c>
      <c r="R21" s="190">
        <f>'様式第13号-3(正本)'!R21</f>
        <v>0</v>
      </c>
      <c r="S21" s="190">
        <f>'様式第13号-3(正本)'!S21</f>
        <v>0</v>
      </c>
      <c r="T21" s="190">
        <f>'様式第13号-3(正本)'!T21</f>
        <v>0</v>
      </c>
      <c r="U21" s="191">
        <f>'様式第13号-3(正本)'!U21</f>
        <v>0</v>
      </c>
      <c r="V21" s="188">
        <f t="shared" si="2"/>
        <v>0</v>
      </c>
    </row>
    <row r="22" spans="1:22" s="182" customFormat="1" ht="15" customHeight="1">
      <c r="A22" s="179"/>
      <c r="B22" s="198"/>
      <c r="C22" s="184" t="s">
        <v>1076</v>
      </c>
      <c r="D22" s="1119" t="s">
        <v>875</v>
      </c>
      <c r="E22" s="1104"/>
      <c r="F22" s="784">
        <f aca="true" t="shared" si="6" ref="F22:U22">SUM(F27,F23)</f>
        <v>0</v>
      </c>
      <c r="G22" s="784">
        <f t="shared" si="6"/>
        <v>0</v>
      </c>
      <c r="H22" s="784">
        <f t="shared" si="6"/>
        <v>0</v>
      </c>
      <c r="I22" s="784">
        <f t="shared" si="6"/>
        <v>0</v>
      </c>
      <c r="J22" s="784">
        <f t="shared" si="6"/>
        <v>0</v>
      </c>
      <c r="K22" s="784">
        <f t="shared" si="6"/>
        <v>0</v>
      </c>
      <c r="L22" s="784">
        <f t="shared" si="6"/>
        <v>0</v>
      </c>
      <c r="M22" s="784">
        <f t="shared" si="6"/>
        <v>0</v>
      </c>
      <c r="N22" s="784">
        <f t="shared" si="6"/>
        <v>0</v>
      </c>
      <c r="O22" s="784">
        <f t="shared" si="6"/>
        <v>0</v>
      </c>
      <c r="P22" s="784">
        <f t="shared" si="6"/>
        <v>0</v>
      </c>
      <c r="Q22" s="784">
        <f t="shared" si="6"/>
        <v>0</v>
      </c>
      <c r="R22" s="784">
        <f t="shared" si="6"/>
        <v>0</v>
      </c>
      <c r="S22" s="784">
        <f t="shared" si="6"/>
        <v>0</v>
      </c>
      <c r="T22" s="784">
        <f t="shared" si="6"/>
        <v>0</v>
      </c>
      <c r="U22" s="785">
        <f t="shared" si="6"/>
        <v>0</v>
      </c>
      <c r="V22" s="786">
        <f t="shared" si="2"/>
        <v>0</v>
      </c>
    </row>
    <row r="23" spans="1:22" s="182" customFormat="1" ht="15" customHeight="1">
      <c r="A23" s="179"/>
      <c r="B23" s="198"/>
      <c r="C23" s="189"/>
      <c r="D23" s="1091" t="s">
        <v>1097</v>
      </c>
      <c r="E23" s="1092"/>
      <c r="F23" s="787">
        <f aca="true" t="shared" si="7" ref="F23:U23">SUM(F24:F26)</f>
        <v>0</v>
      </c>
      <c r="G23" s="787">
        <f t="shared" si="7"/>
        <v>0</v>
      </c>
      <c r="H23" s="787">
        <f t="shared" si="7"/>
        <v>0</v>
      </c>
      <c r="I23" s="787">
        <f t="shared" si="7"/>
        <v>0</v>
      </c>
      <c r="J23" s="787">
        <f t="shared" si="7"/>
        <v>0</v>
      </c>
      <c r="K23" s="787">
        <f t="shared" si="7"/>
        <v>0</v>
      </c>
      <c r="L23" s="787">
        <f t="shared" si="7"/>
        <v>0</v>
      </c>
      <c r="M23" s="787">
        <f t="shared" si="7"/>
        <v>0</v>
      </c>
      <c r="N23" s="787">
        <f t="shared" si="7"/>
        <v>0</v>
      </c>
      <c r="O23" s="787">
        <f t="shared" si="7"/>
        <v>0</v>
      </c>
      <c r="P23" s="787">
        <f t="shared" si="7"/>
        <v>0</v>
      </c>
      <c r="Q23" s="787">
        <f t="shared" si="7"/>
        <v>0</v>
      </c>
      <c r="R23" s="787">
        <f t="shared" si="7"/>
        <v>0</v>
      </c>
      <c r="S23" s="787">
        <f t="shared" si="7"/>
        <v>0</v>
      </c>
      <c r="T23" s="787">
        <f t="shared" si="7"/>
        <v>0</v>
      </c>
      <c r="U23" s="788">
        <f t="shared" si="7"/>
        <v>0</v>
      </c>
      <c r="V23" s="789">
        <f t="shared" si="2"/>
        <v>0</v>
      </c>
    </row>
    <row r="24" spans="1:22" s="182" customFormat="1" ht="15" customHeight="1">
      <c r="A24" s="179"/>
      <c r="B24" s="198"/>
      <c r="C24" s="189"/>
      <c r="D24" s="189"/>
      <c r="E24" s="662" t="s">
        <v>1098</v>
      </c>
      <c r="F24" s="790">
        <f>'様式第13号-3(正本)'!F24</f>
        <v>0</v>
      </c>
      <c r="G24" s="790">
        <f>'様式第13号-3(正本)'!G24</f>
        <v>0</v>
      </c>
      <c r="H24" s="790">
        <f>'様式第13号-3(正本)'!H24</f>
        <v>0</v>
      </c>
      <c r="I24" s="790">
        <f>'様式第13号-3(正本)'!I24</f>
        <v>0</v>
      </c>
      <c r="J24" s="790">
        <f>'様式第13号-3(正本)'!J24</f>
        <v>0</v>
      </c>
      <c r="K24" s="790">
        <f>'様式第13号-3(正本)'!K24</f>
        <v>0</v>
      </c>
      <c r="L24" s="790">
        <f>'様式第13号-3(正本)'!L24</f>
        <v>0</v>
      </c>
      <c r="M24" s="790">
        <f>'様式第13号-3(正本)'!M24</f>
        <v>0</v>
      </c>
      <c r="N24" s="790">
        <f>'様式第13号-3(正本)'!N24</f>
        <v>0</v>
      </c>
      <c r="O24" s="790">
        <f>'様式第13号-3(正本)'!O24</f>
        <v>0</v>
      </c>
      <c r="P24" s="790">
        <f>'様式第13号-3(正本)'!P24</f>
        <v>0</v>
      </c>
      <c r="Q24" s="790">
        <f>'様式第13号-3(正本)'!Q24</f>
        <v>0</v>
      </c>
      <c r="R24" s="790">
        <f>'様式第13号-3(正本)'!R24</f>
        <v>0</v>
      </c>
      <c r="S24" s="790">
        <f>'様式第13号-3(正本)'!S24</f>
        <v>0</v>
      </c>
      <c r="T24" s="790">
        <f>'様式第13号-3(正本)'!T24</f>
        <v>0</v>
      </c>
      <c r="U24" s="791">
        <f>'様式第13号-3(正本)'!U24</f>
        <v>0</v>
      </c>
      <c r="V24" s="792">
        <f t="shared" si="2"/>
        <v>0</v>
      </c>
    </row>
    <row r="25" spans="1:22" s="182" customFormat="1" ht="15" customHeight="1">
      <c r="A25" s="179"/>
      <c r="B25" s="198"/>
      <c r="C25" s="189"/>
      <c r="D25" s="189"/>
      <c r="E25" s="553" t="s">
        <v>1099</v>
      </c>
      <c r="F25" s="608">
        <f>'様式第13号-3(正本)'!F25</f>
        <v>0</v>
      </c>
      <c r="G25" s="608">
        <f>'様式第13号-3(正本)'!G25</f>
        <v>0</v>
      </c>
      <c r="H25" s="608">
        <f>'様式第13号-3(正本)'!H25</f>
        <v>0</v>
      </c>
      <c r="I25" s="608">
        <f>'様式第13号-3(正本)'!I25</f>
        <v>0</v>
      </c>
      <c r="J25" s="608">
        <f>'様式第13号-3(正本)'!J25</f>
        <v>0</v>
      </c>
      <c r="K25" s="608">
        <f>'様式第13号-3(正本)'!K25</f>
        <v>0</v>
      </c>
      <c r="L25" s="608">
        <f>'様式第13号-3(正本)'!L25</f>
        <v>0</v>
      </c>
      <c r="M25" s="608">
        <f>'様式第13号-3(正本)'!M25</f>
        <v>0</v>
      </c>
      <c r="N25" s="608">
        <f>'様式第13号-3(正本)'!N25</f>
        <v>0</v>
      </c>
      <c r="O25" s="608">
        <f>'様式第13号-3(正本)'!O25</f>
        <v>0</v>
      </c>
      <c r="P25" s="608">
        <f>'様式第13号-3(正本)'!P25</f>
        <v>0</v>
      </c>
      <c r="Q25" s="608">
        <f>'様式第13号-3(正本)'!Q25</f>
        <v>0</v>
      </c>
      <c r="R25" s="608">
        <f>'様式第13号-3(正本)'!R25</f>
        <v>0</v>
      </c>
      <c r="S25" s="608">
        <f>'様式第13号-3(正本)'!S25</f>
        <v>0</v>
      </c>
      <c r="T25" s="608">
        <f>'様式第13号-3(正本)'!T25</f>
        <v>0</v>
      </c>
      <c r="U25" s="609">
        <f>'様式第13号-3(正本)'!U25</f>
        <v>0</v>
      </c>
      <c r="V25" s="197">
        <f t="shared" si="2"/>
        <v>0</v>
      </c>
    </row>
    <row r="26" spans="1:22" s="182" customFormat="1" ht="15" customHeight="1">
      <c r="A26" s="179"/>
      <c r="B26" s="198"/>
      <c r="C26" s="189"/>
      <c r="D26" s="193"/>
      <c r="E26" s="663" t="s">
        <v>1100</v>
      </c>
      <c r="F26" s="610">
        <f>'様式第13号-3(正本)'!F26</f>
        <v>0</v>
      </c>
      <c r="G26" s="610">
        <f>'様式第13号-3(正本)'!G26</f>
        <v>0</v>
      </c>
      <c r="H26" s="610">
        <f>'様式第13号-3(正本)'!H26</f>
        <v>0</v>
      </c>
      <c r="I26" s="610">
        <f>'様式第13号-3(正本)'!I26</f>
        <v>0</v>
      </c>
      <c r="J26" s="610">
        <f>'様式第13号-3(正本)'!J26</f>
        <v>0</v>
      </c>
      <c r="K26" s="610">
        <f>'様式第13号-3(正本)'!K26</f>
        <v>0</v>
      </c>
      <c r="L26" s="610">
        <f>'様式第13号-3(正本)'!L26</f>
        <v>0</v>
      </c>
      <c r="M26" s="610">
        <f>'様式第13号-3(正本)'!M26</f>
        <v>0</v>
      </c>
      <c r="N26" s="610">
        <f>'様式第13号-3(正本)'!N26</f>
        <v>0</v>
      </c>
      <c r="O26" s="610">
        <f>'様式第13号-3(正本)'!O26</f>
        <v>0</v>
      </c>
      <c r="P26" s="610">
        <f>'様式第13号-3(正本)'!P26</f>
        <v>0</v>
      </c>
      <c r="Q26" s="610">
        <f>'様式第13号-3(正本)'!Q26</f>
        <v>0</v>
      </c>
      <c r="R26" s="610">
        <f>'様式第13号-3(正本)'!R26</f>
        <v>0</v>
      </c>
      <c r="S26" s="610">
        <f>'様式第13号-3(正本)'!S26</f>
        <v>0</v>
      </c>
      <c r="T26" s="610">
        <f>'様式第13号-3(正本)'!T26</f>
        <v>0</v>
      </c>
      <c r="U26" s="611">
        <f>'様式第13号-3(正本)'!U26</f>
        <v>0</v>
      </c>
      <c r="V26" s="612">
        <f t="shared" si="2"/>
        <v>0</v>
      </c>
    </row>
    <row r="27" spans="1:22" s="182" customFormat="1" ht="15" customHeight="1">
      <c r="A27" s="179"/>
      <c r="B27" s="198"/>
      <c r="C27" s="189"/>
      <c r="D27" s="1120" t="s">
        <v>1101</v>
      </c>
      <c r="E27" s="1104"/>
      <c r="F27" s="728"/>
      <c r="G27" s="728"/>
      <c r="H27" s="728"/>
      <c r="I27" s="728"/>
      <c r="J27" s="728"/>
      <c r="K27" s="728"/>
      <c r="L27" s="728"/>
      <c r="M27" s="728"/>
      <c r="N27" s="728"/>
      <c r="O27" s="728"/>
      <c r="P27" s="728"/>
      <c r="Q27" s="728"/>
      <c r="R27" s="728"/>
      <c r="S27" s="728"/>
      <c r="T27" s="728"/>
      <c r="U27" s="729"/>
      <c r="V27" s="664"/>
    </row>
    <row r="28" spans="1:22" s="182" customFormat="1" ht="15" customHeight="1">
      <c r="A28" s="179"/>
      <c r="B28" s="217" t="s">
        <v>1077</v>
      </c>
      <c r="C28" s="1089" t="s">
        <v>1102</v>
      </c>
      <c r="D28" s="1089"/>
      <c r="E28" s="1090"/>
      <c r="F28" s="186">
        <f aca="true" t="shared" si="8" ref="F28:U28">F29</f>
        <v>0</v>
      </c>
      <c r="G28" s="186">
        <f t="shared" si="8"/>
        <v>0</v>
      </c>
      <c r="H28" s="186">
        <f t="shared" si="8"/>
        <v>0</v>
      </c>
      <c r="I28" s="186">
        <f t="shared" si="8"/>
        <v>0</v>
      </c>
      <c r="J28" s="186">
        <f t="shared" si="8"/>
        <v>0</v>
      </c>
      <c r="K28" s="186">
        <f t="shared" si="8"/>
        <v>0</v>
      </c>
      <c r="L28" s="186">
        <f t="shared" si="8"/>
        <v>0</v>
      </c>
      <c r="M28" s="186">
        <f t="shared" si="8"/>
        <v>0</v>
      </c>
      <c r="N28" s="186">
        <f t="shared" si="8"/>
        <v>0</v>
      </c>
      <c r="O28" s="186">
        <f t="shared" si="8"/>
        <v>0</v>
      </c>
      <c r="P28" s="186">
        <f t="shared" si="8"/>
        <v>0</v>
      </c>
      <c r="Q28" s="186">
        <f t="shared" si="8"/>
        <v>0</v>
      </c>
      <c r="R28" s="186">
        <f t="shared" si="8"/>
        <v>0</v>
      </c>
      <c r="S28" s="186">
        <f t="shared" si="8"/>
        <v>0</v>
      </c>
      <c r="T28" s="186">
        <f t="shared" si="8"/>
        <v>0</v>
      </c>
      <c r="U28" s="187">
        <f t="shared" si="8"/>
        <v>0</v>
      </c>
      <c r="V28" s="188">
        <f aca="true" t="shared" si="9" ref="V28:V42">SUM(F28:U28)</f>
        <v>0</v>
      </c>
    </row>
    <row r="29" spans="1:22" s="182" customFormat="1" ht="15" customHeight="1">
      <c r="A29" s="179"/>
      <c r="B29" s="183"/>
      <c r="C29" s="184" t="s">
        <v>1076</v>
      </c>
      <c r="D29" s="1132" t="s">
        <v>879</v>
      </c>
      <c r="E29" s="1133"/>
      <c r="F29" s="613">
        <f aca="true" t="shared" si="10" ref="F29:U29">SUM(F30:F32)</f>
        <v>0</v>
      </c>
      <c r="G29" s="613">
        <f t="shared" si="10"/>
        <v>0</v>
      </c>
      <c r="H29" s="613">
        <f t="shared" si="10"/>
        <v>0</v>
      </c>
      <c r="I29" s="613">
        <f t="shared" si="10"/>
        <v>0</v>
      </c>
      <c r="J29" s="613">
        <f t="shared" si="10"/>
        <v>0</v>
      </c>
      <c r="K29" s="613">
        <f t="shared" si="10"/>
        <v>0</v>
      </c>
      <c r="L29" s="613">
        <f t="shared" si="10"/>
        <v>0</v>
      </c>
      <c r="M29" s="613">
        <f t="shared" si="10"/>
        <v>0</v>
      </c>
      <c r="N29" s="613">
        <f t="shared" si="10"/>
        <v>0</v>
      </c>
      <c r="O29" s="613">
        <f t="shared" si="10"/>
        <v>0</v>
      </c>
      <c r="P29" s="613">
        <f t="shared" si="10"/>
        <v>0</v>
      </c>
      <c r="Q29" s="613">
        <f t="shared" si="10"/>
        <v>0</v>
      </c>
      <c r="R29" s="613">
        <f t="shared" si="10"/>
        <v>0</v>
      </c>
      <c r="S29" s="613">
        <f t="shared" si="10"/>
        <v>0</v>
      </c>
      <c r="T29" s="613">
        <f t="shared" si="10"/>
        <v>0</v>
      </c>
      <c r="U29" s="614">
        <f t="shared" si="10"/>
        <v>0</v>
      </c>
      <c r="V29" s="188">
        <f t="shared" si="9"/>
        <v>0</v>
      </c>
    </row>
    <row r="30" spans="1:22" s="182" customFormat="1" ht="15" customHeight="1">
      <c r="A30" s="179"/>
      <c r="B30" s="183"/>
      <c r="C30" s="189"/>
      <c r="D30" s="1132" t="s">
        <v>1088</v>
      </c>
      <c r="E30" s="1133"/>
      <c r="F30" s="190">
        <f>'様式第13号-3(正本)'!F30</f>
        <v>0</v>
      </c>
      <c r="G30" s="190">
        <f>'様式第13号-3(正本)'!G30</f>
        <v>0</v>
      </c>
      <c r="H30" s="190">
        <f>'様式第13号-3(正本)'!H30</f>
        <v>0</v>
      </c>
      <c r="I30" s="190">
        <f>'様式第13号-3(正本)'!I30</f>
        <v>0</v>
      </c>
      <c r="J30" s="190">
        <f>'様式第13号-3(正本)'!J30</f>
        <v>0</v>
      </c>
      <c r="K30" s="190">
        <f>'様式第13号-3(正本)'!K30</f>
        <v>0</v>
      </c>
      <c r="L30" s="190">
        <f>'様式第13号-3(正本)'!L30</f>
        <v>0</v>
      </c>
      <c r="M30" s="190">
        <f>'様式第13号-3(正本)'!M30</f>
        <v>0</v>
      </c>
      <c r="N30" s="190">
        <f>'様式第13号-3(正本)'!N30</f>
        <v>0</v>
      </c>
      <c r="O30" s="190">
        <f>'様式第13号-3(正本)'!O30</f>
        <v>0</v>
      </c>
      <c r="P30" s="190">
        <f>'様式第13号-3(正本)'!P30</f>
        <v>0</v>
      </c>
      <c r="Q30" s="190">
        <f>'様式第13号-3(正本)'!Q30</f>
        <v>0</v>
      </c>
      <c r="R30" s="190">
        <f>'様式第13号-3(正本)'!R30</f>
        <v>0</v>
      </c>
      <c r="S30" s="190">
        <f>'様式第13号-3(正本)'!S30</f>
        <v>0</v>
      </c>
      <c r="T30" s="190">
        <f>'様式第13号-3(正本)'!T30</f>
        <v>0</v>
      </c>
      <c r="U30" s="191">
        <f>'様式第13号-3(正本)'!U30</f>
        <v>0</v>
      </c>
      <c r="V30" s="188">
        <f t="shared" si="9"/>
        <v>0</v>
      </c>
    </row>
    <row r="31" spans="1:22" s="182" customFormat="1" ht="15" customHeight="1">
      <c r="A31" s="179"/>
      <c r="B31" s="183"/>
      <c r="C31" s="189"/>
      <c r="D31" s="1132" t="s">
        <v>877</v>
      </c>
      <c r="E31" s="1133"/>
      <c r="F31" s="190">
        <f>'様式第13号-3(正本)'!F31</f>
        <v>0</v>
      </c>
      <c r="G31" s="190">
        <f>'様式第13号-3(正本)'!G31</f>
        <v>0</v>
      </c>
      <c r="H31" s="190">
        <f>'様式第13号-3(正本)'!H31</f>
        <v>0</v>
      </c>
      <c r="I31" s="190">
        <f>'様式第13号-3(正本)'!I31</f>
        <v>0</v>
      </c>
      <c r="J31" s="190">
        <f>'様式第13号-3(正本)'!J31</f>
        <v>0</v>
      </c>
      <c r="K31" s="190">
        <f>'様式第13号-3(正本)'!K31</f>
        <v>0</v>
      </c>
      <c r="L31" s="190">
        <f>'様式第13号-3(正本)'!L31</f>
        <v>0</v>
      </c>
      <c r="M31" s="190">
        <f>'様式第13号-3(正本)'!M31</f>
        <v>0</v>
      </c>
      <c r="N31" s="190">
        <f>'様式第13号-3(正本)'!N31</f>
        <v>0</v>
      </c>
      <c r="O31" s="190">
        <f>'様式第13号-3(正本)'!O31</f>
        <v>0</v>
      </c>
      <c r="P31" s="190">
        <f>'様式第13号-3(正本)'!P31</f>
        <v>0</v>
      </c>
      <c r="Q31" s="190">
        <f>'様式第13号-3(正本)'!Q31</f>
        <v>0</v>
      </c>
      <c r="R31" s="190">
        <f>'様式第13号-3(正本)'!R31</f>
        <v>0</v>
      </c>
      <c r="S31" s="190">
        <f>'様式第13号-3(正本)'!S31</f>
        <v>0</v>
      </c>
      <c r="T31" s="190">
        <f>'様式第13号-3(正本)'!T31</f>
        <v>0</v>
      </c>
      <c r="U31" s="191">
        <f>'様式第13号-3(正本)'!U31</f>
        <v>0</v>
      </c>
      <c r="V31" s="188">
        <f t="shared" si="9"/>
        <v>0</v>
      </c>
    </row>
    <row r="32" spans="1:22" s="182" customFormat="1" ht="15" customHeight="1">
      <c r="A32" s="179"/>
      <c r="B32" s="183"/>
      <c r="C32" s="189"/>
      <c r="D32" s="1132" t="s">
        <v>878</v>
      </c>
      <c r="E32" s="1133"/>
      <c r="F32" s="190">
        <f>'様式第13号-3(正本)'!F32</f>
        <v>0</v>
      </c>
      <c r="G32" s="190">
        <f>'様式第13号-3(正本)'!G32</f>
        <v>0</v>
      </c>
      <c r="H32" s="190">
        <f>'様式第13号-3(正本)'!H32</f>
        <v>0</v>
      </c>
      <c r="I32" s="190">
        <f>'様式第13号-3(正本)'!I32</f>
        <v>0</v>
      </c>
      <c r="J32" s="190">
        <f>'様式第13号-3(正本)'!J32</f>
        <v>0</v>
      </c>
      <c r="K32" s="190">
        <f>'様式第13号-3(正本)'!K32</f>
        <v>0</v>
      </c>
      <c r="L32" s="190">
        <f>'様式第13号-3(正本)'!L32</f>
        <v>0</v>
      </c>
      <c r="M32" s="190">
        <f>'様式第13号-3(正本)'!M32</f>
        <v>0</v>
      </c>
      <c r="N32" s="190">
        <f>'様式第13号-3(正本)'!N32</f>
        <v>0</v>
      </c>
      <c r="O32" s="190">
        <f>'様式第13号-3(正本)'!O32</f>
        <v>0</v>
      </c>
      <c r="P32" s="190">
        <f>'様式第13号-3(正本)'!P32</f>
        <v>0</v>
      </c>
      <c r="Q32" s="190">
        <f>'様式第13号-3(正本)'!Q32</f>
        <v>0</v>
      </c>
      <c r="R32" s="190">
        <f>'様式第13号-3(正本)'!R32</f>
        <v>0</v>
      </c>
      <c r="S32" s="190">
        <f>'様式第13号-3(正本)'!S32</f>
        <v>0</v>
      </c>
      <c r="T32" s="190">
        <f>'様式第13号-3(正本)'!T32</f>
        <v>0</v>
      </c>
      <c r="U32" s="191">
        <f>'様式第13号-3(正本)'!U32</f>
        <v>0</v>
      </c>
      <c r="V32" s="188">
        <f t="shared" si="9"/>
        <v>0</v>
      </c>
    </row>
    <row r="33" spans="1:22" s="182" customFormat="1" ht="15" customHeight="1" thickBot="1">
      <c r="A33" s="179"/>
      <c r="B33" s="202" t="s">
        <v>54</v>
      </c>
      <c r="C33" s="1062" t="s">
        <v>55</v>
      </c>
      <c r="D33" s="1063"/>
      <c r="E33" s="1064"/>
      <c r="F33" s="203">
        <f aca="true" t="shared" si="11" ref="F33:U33">F9-F28</f>
        <v>0</v>
      </c>
      <c r="G33" s="203">
        <f t="shared" si="11"/>
        <v>0</v>
      </c>
      <c r="H33" s="203">
        <f t="shared" si="11"/>
        <v>0</v>
      </c>
      <c r="I33" s="203">
        <f t="shared" si="11"/>
        <v>0</v>
      </c>
      <c r="J33" s="203">
        <f t="shared" si="11"/>
        <v>0</v>
      </c>
      <c r="K33" s="203">
        <f t="shared" si="11"/>
        <v>0</v>
      </c>
      <c r="L33" s="203">
        <f t="shared" si="11"/>
        <v>0</v>
      </c>
      <c r="M33" s="203">
        <f t="shared" si="11"/>
        <v>0</v>
      </c>
      <c r="N33" s="203">
        <f t="shared" si="11"/>
        <v>0</v>
      </c>
      <c r="O33" s="203">
        <f t="shared" si="11"/>
        <v>0</v>
      </c>
      <c r="P33" s="203">
        <f t="shared" si="11"/>
        <v>0</v>
      </c>
      <c r="Q33" s="203">
        <f t="shared" si="11"/>
        <v>0</v>
      </c>
      <c r="R33" s="203">
        <f t="shared" si="11"/>
        <v>0</v>
      </c>
      <c r="S33" s="203">
        <f t="shared" si="11"/>
        <v>0</v>
      </c>
      <c r="T33" s="203">
        <f t="shared" si="11"/>
        <v>0</v>
      </c>
      <c r="U33" s="204">
        <f t="shared" si="11"/>
        <v>0</v>
      </c>
      <c r="V33" s="205">
        <f t="shared" si="9"/>
        <v>0</v>
      </c>
    </row>
    <row r="34" spans="1:22" s="182" customFormat="1" ht="15" customHeight="1">
      <c r="A34" s="179"/>
      <c r="B34" s="206" t="s">
        <v>56</v>
      </c>
      <c r="C34" s="1096" t="s">
        <v>57</v>
      </c>
      <c r="D34" s="1096"/>
      <c r="E34" s="1105"/>
      <c r="F34" s="208">
        <f aca="true" t="shared" si="12" ref="F34:U34">SUM(F35)</f>
        <v>0</v>
      </c>
      <c r="G34" s="208">
        <f t="shared" si="12"/>
        <v>0</v>
      </c>
      <c r="H34" s="208">
        <f t="shared" si="12"/>
        <v>0</v>
      </c>
      <c r="I34" s="208">
        <f t="shared" si="12"/>
        <v>0</v>
      </c>
      <c r="J34" s="208">
        <f t="shared" si="12"/>
        <v>0</v>
      </c>
      <c r="K34" s="208">
        <f t="shared" si="12"/>
        <v>0</v>
      </c>
      <c r="L34" s="208">
        <f t="shared" si="12"/>
        <v>0</v>
      </c>
      <c r="M34" s="208">
        <f t="shared" si="12"/>
        <v>0</v>
      </c>
      <c r="N34" s="208">
        <f t="shared" si="12"/>
        <v>0</v>
      </c>
      <c r="O34" s="208">
        <f t="shared" si="12"/>
        <v>0</v>
      </c>
      <c r="P34" s="208">
        <f t="shared" si="12"/>
        <v>0</v>
      </c>
      <c r="Q34" s="208">
        <f t="shared" si="12"/>
        <v>0</v>
      </c>
      <c r="R34" s="208">
        <f t="shared" si="12"/>
        <v>0</v>
      </c>
      <c r="S34" s="208">
        <f t="shared" si="12"/>
        <v>0</v>
      </c>
      <c r="T34" s="208">
        <f t="shared" si="12"/>
        <v>0</v>
      </c>
      <c r="U34" s="209">
        <f t="shared" si="12"/>
        <v>0</v>
      </c>
      <c r="V34" s="181">
        <f t="shared" si="9"/>
        <v>0</v>
      </c>
    </row>
    <row r="35" spans="1:22" s="182" customFormat="1" ht="15" customHeight="1">
      <c r="A35" s="179"/>
      <c r="B35" s="200"/>
      <c r="C35" s="210" t="s">
        <v>58</v>
      </c>
      <c r="D35" s="1089" t="s">
        <v>914</v>
      </c>
      <c r="E35" s="1104"/>
      <c r="F35" s="190">
        <f>'様式第13号-3(正本)'!F35</f>
        <v>0</v>
      </c>
      <c r="G35" s="190">
        <f>'様式第13号-3(正本)'!G35</f>
        <v>0</v>
      </c>
      <c r="H35" s="190">
        <f>'様式第13号-3(正本)'!H35</f>
        <v>0</v>
      </c>
      <c r="I35" s="190">
        <f>'様式第13号-3(正本)'!I35</f>
        <v>0</v>
      </c>
      <c r="J35" s="190">
        <f>'様式第13号-3(正本)'!J35</f>
        <v>0</v>
      </c>
      <c r="K35" s="190">
        <f>'様式第13号-3(正本)'!K35</f>
        <v>0</v>
      </c>
      <c r="L35" s="190">
        <f>'様式第13号-3(正本)'!L35</f>
        <v>0</v>
      </c>
      <c r="M35" s="190">
        <f>'様式第13号-3(正本)'!M35</f>
        <v>0</v>
      </c>
      <c r="N35" s="190">
        <f>'様式第13号-3(正本)'!N35</f>
        <v>0</v>
      </c>
      <c r="O35" s="190">
        <f>'様式第13号-3(正本)'!O35</f>
        <v>0</v>
      </c>
      <c r="P35" s="190">
        <f>'様式第13号-3(正本)'!P35</f>
        <v>0</v>
      </c>
      <c r="Q35" s="190">
        <f>'様式第13号-3(正本)'!Q35</f>
        <v>0</v>
      </c>
      <c r="R35" s="190">
        <f>'様式第13号-3(正本)'!R35</f>
        <v>0</v>
      </c>
      <c r="S35" s="190">
        <f>'様式第13号-3(正本)'!S35</f>
        <v>0</v>
      </c>
      <c r="T35" s="190">
        <f>'様式第13号-3(正本)'!T35</f>
        <v>0</v>
      </c>
      <c r="U35" s="191">
        <f>'様式第13号-3(正本)'!U35</f>
        <v>0</v>
      </c>
      <c r="V35" s="199">
        <f t="shared" si="9"/>
        <v>0</v>
      </c>
    </row>
    <row r="36" spans="1:22" s="182" customFormat="1" ht="15" customHeight="1">
      <c r="A36" s="179"/>
      <c r="B36" s="211" t="s">
        <v>150</v>
      </c>
      <c r="C36" s="1089" t="s">
        <v>915</v>
      </c>
      <c r="D36" s="1089"/>
      <c r="E36" s="1090"/>
      <c r="F36" s="190">
        <f>'様式第13号-3(正本)'!F36</f>
        <v>0</v>
      </c>
      <c r="G36" s="190">
        <f>'様式第13号-3(正本)'!G36</f>
        <v>0</v>
      </c>
      <c r="H36" s="190">
        <f>'様式第13号-3(正本)'!H36</f>
        <v>0</v>
      </c>
      <c r="I36" s="190">
        <f>'様式第13号-3(正本)'!I36</f>
        <v>0</v>
      </c>
      <c r="J36" s="190">
        <f>'様式第13号-3(正本)'!J36</f>
        <v>0</v>
      </c>
      <c r="K36" s="190">
        <f>'様式第13号-3(正本)'!K36</f>
        <v>0</v>
      </c>
      <c r="L36" s="190">
        <f>'様式第13号-3(正本)'!L36</f>
        <v>0</v>
      </c>
      <c r="M36" s="190">
        <f>'様式第13号-3(正本)'!M36</f>
        <v>0</v>
      </c>
      <c r="N36" s="190">
        <f>'様式第13号-3(正本)'!N36</f>
        <v>0</v>
      </c>
      <c r="O36" s="190">
        <f>'様式第13号-3(正本)'!O36</f>
        <v>0</v>
      </c>
      <c r="P36" s="190">
        <f>'様式第13号-3(正本)'!P36</f>
        <v>0</v>
      </c>
      <c r="Q36" s="190">
        <f>'様式第13号-3(正本)'!Q36</f>
        <v>0</v>
      </c>
      <c r="R36" s="190">
        <f>'様式第13号-3(正本)'!R36</f>
        <v>0</v>
      </c>
      <c r="S36" s="190">
        <f>'様式第13号-3(正本)'!S36</f>
        <v>0</v>
      </c>
      <c r="T36" s="190">
        <f>'様式第13号-3(正本)'!T36</f>
        <v>0</v>
      </c>
      <c r="U36" s="191">
        <f>'様式第13号-3(正本)'!U36</f>
        <v>0</v>
      </c>
      <c r="V36" s="188">
        <f t="shared" si="9"/>
        <v>0</v>
      </c>
    </row>
    <row r="37" spans="1:22" s="182" customFormat="1" ht="15" customHeight="1" thickBot="1">
      <c r="A37" s="179"/>
      <c r="B37" s="202" t="s">
        <v>916</v>
      </c>
      <c r="C37" s="1062" t="s">
        <v>917</v>
      </c>
      <c r="D37" s="1062"/>
      <c r="E37" s="1095"/>
      <c r="F37" s="212">
        <f aca="true" t="shared" si="13" ref="F37:U37">F34-F36</f>
        <v>0</v>
      </c>
      <c r="G37" s="212">
        <f t="shared" si="13"/>
        <v>0</v>
      </c>
      <c r="H37" s="212">
        <f t="shared" si="13"/>
        <v>0</v>
      </c>
      <c r="I37" s="212">
        <f t="shared" si="13"/>
        <v>0</v>
      </c>
      <c r="J37" s="212">
        <f t="shared" si="13"/>
        <v>0</v>
      </c>
      <c r="K37" s="212">
        <f t="shared" si="13"/>
        <v>0</v>
      </c>
      <c r="L37" s="212">
        <f t="shared" si="13"/>
        <v>0</v>
      </c>
      <c r="M37" s="212">
        <f t="shared" si="13"/>
        <v>0</v>
      </c>
      <c r="N37" s="212">
        <f t="shared" si="13"/>
        <v>0</v>
      </c>
      <c r="O37" s="212">
        <f t="shared" si="13"/>
        <v>0</v>
      </c>
      <c r="P37" s="212">
        <f t="shared" si="13"/>
        <v>0</v>
      </c>
      <c r="Q37" s="212">
        <f t="shared" si="13"/>
        <v>0</v>
      </c>
      <c r="R37" s="212">
        <f t="shared" si="13"/>
        <v>0</v>
      </c>
      <c r="S37" s="212">
        <f t="shared" si="13"/>
        <v>0</v>
      </c>
      <c r="T37" s="212">
        <f t="shared" si="13"/>
        <v>0</v>
      </c>
      <c r="U37" s="213">
        <f t="shared" si="13"/>
        <v>0</v>
      </c>
      <c r="V37" s="199">
        <f t="shared" si="9"/>
        <v>0</v>
      </c>
    </row>
    <row r="38" spans="1:22" s="182" customFormat="1" ht="15" customHeight="1">
      <c r="A38" s="179"/>
      <c r="B38" s="207" t="s">
        <v>918</v>
      </c>
      <c r="C38" s="1096" t="s">
        <v>919</v>
      </c>
      <c r="D38" s="1097"/>
      <c r="E38" s="1098"/>
      <c r="F38" s="214">
        <f aca="true" t="shared" si="14" ref="F38:U38">F33+F37</f>
        <v>0</v>
      </c>
      <c r="G38" s="214">
        <f t="shared" si="14"/>
        <v>0</v>
      </c>
      <c r="H38" s="214">
        <f t="shared" si="14"/>
        <v>0</v>
      </c>
      <c r="I38" s="214">
        <f t="shared" si="14"/>
        <v>0</v>
      </c>
      <c r="J38" s="214">
        <f t="shared" si="14"/>
        <v>0</v>
      </c>
      <c r="K38" s="214">
        <f t="shared" si="14"/>
        <v>0</v>
      </c>
      <c r="L38" s="214">
        <f t="shared" si="14"/>
        <v>0</v>
      </c>
      <c r="M38" s="214">
        <f t="shared" si="14"/>
        <v>0</v>
      </c>
      <c r="N38" s="214">
        <f t="shared" si="14"/>
        <v>0</v>
      </c>
      <c r="O38" s="214">
        <f t="shared" si="14"/>
        <v>0</v>
      </c>
      <c r="P38" s="214">
        <f t="shared" si="14"/>
        <v>0</v>
      </c>
      <c r="Q38" s="214">
        <f t="shared" si="14"/>
        <v>0</v>
      </c>
      <c r="R38" s="214">
        <f t="shared" si="14"/>
        <v>0</v>
      </c>
      <c r="S38" s="214">
        <f t="shared" si="14"/>
        <v>0</v>
      </c>
      <c r="T38" s="214">
        <f t="shared" si="14"/>
        <v>0</v>
      </c>
      <c r="U38" s="215">
        <f t="shared" si="14"/>
        <v>0</v>
      </c>
      <c r="V38" s="216">
        <f t="shared" si="9"/>
        <v>0</v>
      </c>
    </row>
    <row r="39" spans="1:22" s="182" customFormat="1" ht="15" customHeight="1">
      <c r="A39" s="179"/>
      <c r="B39" s="217" t="s">
        <v>920</v>
      </c>
      <c r="C39" s="1089" t="s">
        <v>921</v>
      </c>
      <c r="D39" s="1089"/>
      <c r="E39" s="1090"/>
      <c r="F39" s="190">
        <f>'様式第13号-3(正本)'!F39</f>
        <v>0</v>
      </c>
      <c r="G39" s="190">
        <f>'様式第13号-3(正本)'!G39</f>
        <v>0</v>
      </c>
      <c r="H39" s="190">
        <f>'様式第13号-3(正本)'!H39</f>
        <v>0</v>
      </c>
      <c r="I39" s="190">
        <f>'様式第13号-3(正本)'!I39</f>
        <v>0</v>
      </c>
      <c r="J39" s="190">
        <f>'様式第13号-3(正本)'!J39</f>
        <v>0</v>
      </c>
      <c r="K39" s="190">
        <f>'様式第13号-3(正本)'!K39</f>
        <v>0</v>
      </c>
      <c r="L39" s="190">
        <f>'様式第13号-3(正本)'!L39</f>
        <v>0</v>
      </c>
      <c r="M39" s="190">
        <f>'様式第13号-3(正本)'!M39</f>
        <v>0</v>
      </c>
      <c r="N39" s="190">
        <f>'様式第13号-3(正本)'!N39</f>
        <v>0</v>
      </c>
      <c r="O39" s="190">
        <f>'様式第13号-3(正本)'!O39</f>
        <v>0</v>
      </c>
      <c r="P39" s="190">
        <f>'様式第13号-3(正本)'!P39</f>
        <v>0</v>
      </c>
      <c r="Q39" s="190">
        <f>'様式第13号-3(正本)'!Q39</f>
        <v>0</v>
      </c>
      <c r="R39" s="190">
        <f>'様式第13号-3(正本)'!R39</f>
        <v>0</v>
      </c>
      <c r="S39" s="190">
        <f>'様式第13号-3(正本)'!S39</f>
        <v>0</v>
      </c>
      <c r="T39" s="190">
        <f>'様式第13号-3(正本)'!T39</f>
        <v>0</v>
      </c>
      <c r="U39" s="191">
        <f>'様式第13号-3(正本)'!U39</f>
        <v>0</v>
      </c>
      <c r="V39" s="199">
        <f t="shared" si="9"/>
        <v>0</v>
      </c>
    </row>
    <row r="40" spans="1:22" s="182" customFormat="1" ht="15" customHeight="1">
      <c r="A40" s="179"/>
      <c r="B40" s="198"/>
      <c r="C40" s="1102" t="s">
        <v>922</v>
      </c>
      <c r="D40" s="1103"/>
      <c r="E40" s="1104"/>
      <c r="F40" s="190">
        <f>'様式第13号-3(正本)'!F40</f>
        <v>0</v>
      </c>
      <c r="G40" s="190">
        <f>'様式第13号-3(正本)'!G40</f>
        <v>0</v>
      </c>
      <c r="H40" s="190">
        <f>'様式第13号-3(正本)'!H40</f>
        <v>0</v>
      </c>
      <c r="I40" s="190">
        <f>'様式第13号-3(正本)'!I40</f>
        <v>0</v>
      </c>
      <c r="J40" s="190">
        <f>'様式第13号-3(正本)'!J40</f>
        <v>0</v>
      </c>
      <c r="K40" s="190">
        <f>'様式第13号-3(正本)'!K40</f>
        <v>0</v>
      </c>
      <c r="L40" s="190">
        <f>'様式第13号-3(正本)'!L40</f>
        <v>0</v>
      </c>
      <c r="M40" s="190">
        <f>'様式第13号-3(正本)'!M40</f>
        <v>0</v>
      </c>
      <c r="N40" s="190">
        <f>'様式第13号-3(正本)'!N40</f>
        <v>0</v>
      </c>
      <c r="O40" s="190">
        <f>'様式第13号-3(正本)'!O40</f>
        <v>0</v>
      </c>
      <c r="P40" s="190">
        <f>'様式第13号-3(正本)'!P40</f>
        <v>0</v>
      </c>
      <c r="Q40" s="190">
        <f>'様式第13号-3(正本)'!Q40</f>
        <v>0</v>
      </c>
      <c r="R40" s="190">
        <f>'様式第13号-3(正本)'!R40</f>
        <v>0</v>
      </c>
      <c r="S40" s="190">
        <f>'様式第13号-3(正本)'!S40</f>
        <v>0</v>
      </c>
      <c r="T40" s="190">
        <f>'様式第13号-3(正本)'!T40</f>
        <v>0</v>
      </c>
      <c r="U40" s="191">
        <f>'様式第13号-3(正本)'!U40</f>
        <v>0</v>
      </c>
      <c r="V40" s="220">
        <f t="shared" si="9"/>
        <v>0</v>
      </c>
    </row>
    <row r="41" spans="1:22" s="182" customFormat="1" ht="15" customHeight="1">
      <c r="A41" s="179"/>
      <c r="B41" s="200"/>
      <c r="C41" s="1102" t="s">
        <v>923</v>
      </c>
      <c r="D41" s="1103"/>
      <c r="E41" s="1104"/>
      <c r="F41" s="218">
        <f>'様式第13号-3(正本)'!F41</f>
        <v>0</v>
      </c>
      <c r="G41" s="218">
        <f>'様式第13号-3(正本)'!G41</f>
        <v>0</v>
      </c>
      <c r="H41" s="218">
        <f>'様式第13号-3(正本)'!H41</f>
        <v>0</v>
      </c>
      <c r="I41" s="218">
        <f>'様式第13号-3(正本)'!I41</f>
        <v>0</v>
      </c>
      <c r="J41" s="218">
        <f>'様式第13号-3(正本)'!J41</f>
        <v>0</v>
      </c>
      <c r="K41" s="218">
        <f>'様式第13号-3(正本)'!K41</f>
        <v>0</v>
      </c>
      <c r="L41" s="218">
        <f>'様式第13号-3(正本)'!L41</f>
        <v>0</v>
      </c>
      <c r="M41" s="218">
        <f>'様式第13号-3(正本)'!M41</f>
        <v>0</v>
      </c>
      <c r="N41" s="218">
        <f>'様式第13号-3(正本)'!N41</f>
        <v>0</v>
      </c>
      <c r="O41" s="218">
        <f>'様式第13号-3(正本)'!O41</f>
        <v>0</v>
      </c>
      <c r="P41" s="218">
        <f>'様式第13号-3(正本)'!P41</f>
        <v>0</v>
      </c>
      <c r="Q41" s="218">
        <f>'様式第13号-3(正本)'!Q41</f>
        <v>0</v>
      </c>
      <c r="R41" s="218">
        <f>'様式第13号-3(正本)'!R41</f>
        <v>0</v>
      </c>
      <c r="S41" s="218">
        <f>'様式第13号-3(正本)'!S41</f>
        <v>0</v>
      </c>
      <c r="T41" s="218">
        <f>'様式第13号-3(正本)'!T41</f>
        <v>0</v>
      </c>
      <c r="U41" s="219">
        <f>'様式第13号-3(正本)'!U41</f>
        <v>0</v>
      </c>
      <c r="V41" s="220">
        <f t="shared" si="9"/>
        <v>0</v>
      </c>
    </row>
    <row r="42" spans="1:22" s="182" customFormat="1" ht="15" customHeight="1" thickBot="1">
      <c r="A42" s="179"/>
      <c r="B42" s="221" t="s">
        <v>924</v>
      </c>
      <c r="C42" s="1062" t="s">
        <v>925</v>
      </c>
      <c r="D42" s="1063"/>
      <c r="E42" s="1064"/>
      <c r="F42" s="203">
        <f aca="true" t="shared" si="15" ref="F42:U42">F38-F39</f>
        <v>0</v>
      </c>
      <c r="G42" s="203">
        <f t="shared" si="15"/>
        <v>0</v>
      </c>
      <c r="H42" s="203">
        <f t="shared" si="15"/>
        <v>0</v>
      </c>
      <c r="I42" s="203">
        <f t="shared" si="15"/>
        <v>0</v>
      </c>
      <c r="J42" s="203">
        <f t="shared" si="15"/>
        <v>0</v>
      </c>
      <c r="K42" s="203">
        <f t="shared" si="15"/>
        <v>0</v>
      </c>
      <c r="L42" s="203">
        <f t="shared" si="15"/>
        <v>0</v>
      </c>
      <c r="M42" s="203">
        <f t="shared" si="15"/>
        <v>0</v>
      </c>
      <c r="N42" s="203">
        <f t="shared" si="15"/>
        <v>0</v>
      </c>
      <c r="O42" s="203">
        <f t="shared" si="15"/>
        <v>0</v>
      </c>
      <c r="P42" s="203">
        <f t="shared" si="15"/>
        <v>0</v>
      </c>
      <c r="Q42" s="203">
        <f t="shared" si="15"/>
        <v>0</v>
      </c>
      <c r="R42" s="203">
        <f t="shared" si="15"/>
        <v>0</v>
      </c>
      <c r="S42" s="203">
        <f t="shared" si="15"/>
        <v>0</v>
      </c>
      <c r="T42" s="203">
        <f t="shared" si="15"/>
        <v>0</v>
      </c>
      <c r="U42" s="204">
        <f t="shared" si="15"/>
        <v>0</v>
      </c>
      <c r="V42" s="205">
        <f t="shared" si="9"/>
        <v>0</v>
      </c>
    </row>
    <row r="43" spans="2:22" s="176" customFormat="1" ht="15" customHeight="1">
      <c r="B43" s="222"/>
      <c r="C43" s="223"/>
      <c r="D43" s="223"/>
      <c r="E43" s="223"/>
      <c r="F43" s="223"/>
      <c r="G43" s="223"/>
      <c r="H43" s="223"/>
      <c r="I43" s="223"/>
      <c r="J43" s="223"/>
      <c r="K43" s="223"/>
      <c r="L43" s="223"/>
      <c r="M43" s="223"/>
      <c r="N43" s="223"/>
      <c r="O43" s="223"/>
      <c r="P43" s="223"/>
      <c r="Q43" s="223"/>
      <c r="R43" s="223"/>
      <c r="S43" s="223"/>
      <c r="T43" s="223"/>
      <c r="U43" s="222"/>
      <c r="V43" s="222"/>
    </row>
    <row r="44" spans="2:22" s="176" customFormat="1" ht="15" customHeight="1" thickBot="1">
      <c r="B44" s="601" t="s">
        <v>926</v>
      </c>
      <c r="C44" s="602" t="s">
        <v>1107</v>
      </c>
      <c r="D44" s="166"/>
      <c r="E44" s="223"/>
      <c r="F44" s="223"/>
      <c r="G44" s="223"/>
      <c r="H44" s="223"/>
      <c r="I44" s="223"/>
      <c r="J44" s="223"/>
      <c r="K44" s="223"/>
      <c r="L44" s="223"/>
      <c r="M44" s="223"/>
      <c r="N44" s="223"/>
      <c r="O44" s="223"/>
      <c r="P44" s="223"/>
      <c r="Q44" s="223"/>
      <c r="R44" s="223"/>
      <c r="S44" s="223"/>
      <c r="T44" s="223"/>
      <c r="U44" s="223"/>
      <c r="V44" s="174" t="s">
        <v>147</v>
      </c>
    </row>
    <row r="45" spans="1:22" s="176" customFormat="1" ht="15" customHeight="1">
      <c r="A45" s="175"/>
      <c r="B45" s="1068" t="s">
        <v>872</v>
      </c>
      <c r="C45" s="1069"/>
      <c r="D45" s="1069"/>
      <c r="E45" s="1070"/>
      <c r="F45" s="1117" t="s">
        <v>895</v>
      </c>
      <c r="G45" s="1117"/>
      <c r="H45" s="1117"/>
      <c r="I45" s="1117"/>
      <c r="J45" s="1117"/>
      <c r="K45" s="1117"/>
      <c r="L45" s="1117"/>
      <c r="M45" s="1117"/>
      <c r="N45" s="1117"/>
      <c r="O45" s="1117"/>
      <c r="P45" s="1117"/>
      <c r="Q45" s="1117"/>
      <c r="R45" s="1117"/>
      <c r="S45" s="1117"/>
      <c r="T45" s="1117"/>
      <c r="U45" s="1118"/>
      <c r="V45" s="1093" t="s">
        <v>259</v>
      </c>
    </row>
    <row r="46" spans="1:22" s="176" customFormat="1" ht="15" customHeight="1" thickBot="1">
      <c r="A46" s="175"/>
      <c r="B46" s="1071"/>
      <c r="C46" s="1072"/>
      <c r="D46" s="1072"/>
      <c r="E46" s="1073"/>
      <c r="F46" s="178" t="s">
        <v>1096</v>
      </c>
      <c r="G46" s="178" t="s">
        <v>161</v>
      </c>
      <c r="H46" s="178" t="s">
        <v>162</v>
      </c>
      <c r="I46" s="178" t="s">
        <v>163</v>
      </c>
      <c r="J46" s="178" t="s">
        <v>164</v>
      </c>
      <c r="K46" s="178" t="s">
        <v>165</v>
      </c>
      <c r="L46" s="178" t="s">
        <v>166</v>
      </c>
      <c r="M46" s="178" t="s">
        <v>167</v>
      </c>
      <c r="N46" s="178" t="s">
        <v>168</v>
      </c>
      <c r="O46" s="178" t="s">
        <v>169</v>
      </c>
      <c r="P46" s="178" t="s">
        <v>170</v>
      </c>
      <c r="Q46" s="178" t="s">
        <v>171</v>
      </c>
      <c r="R46" s="178" t="s">
        <v>172</v>
      </c>
      <c r="S46" s="178" t="s">
        <v>173</v>
      </c>
      <c r="T46" s="178" t="s">
        <v>213</v>
      </c>
      <c r="U46" s="178" t="s">
        <v>214</v>
      </c>
      <c r="V46" s="1094"/>
    </row>
    <row r="47" spans="1:22" s="176" customFormat="1" ht="15" customHeight="1">
      <c r="A47" s="175"/>
      <c r="B47" s="1099" t="s">
        <v>1108</v>
      </c>
      <c r="C47" s="1100"/>
      <c r="D47" s="1100"/>
      <c r="E47" s="1101"/>
      <c r="F47" s="615"/>
      <c r="G47" s="615"/>
      <c r="H47" s="615"/>
      <c r="I47" s="615"/>
      <c r="J47" s="615"/>
      <c r="K47" s="615"/>
      <c r="L47" s="615"/>
      <c r="M47" s="615"/>
      <c r="N47" s="615"/>
      <c r="O47" s="615"/>
      <c r="P47" s="615"/>
      <c r="Q47" s="615"/>
      <c r="R47" s="615"/>
      <c r="S47" s="615"/>
      <c r="T47" s="615"/>
      <c r="U47" s="616"/>
      <c r="V47" s="617"/>
    </row>
    <row r="48" spans="1:22" s="176" customFormat="1" ht="15" customHeight="1">
      <c r="A48" s="175"/>
      <c r="B48" s="227"/>
      <c r="C48" s="1080" t="s">
        <v>1134</v>
      </c>
      <c r="D48" s="1081"/>
      <c r="E48" s="1082"/>
      <c r="F48" s="618">
        <f aca="true" t="shared" si="16" ref="F48:U48">SUM(F49:F50)</f>
        <v>0</v>
      </c>
      <c r="G48" s="618">
        <f t="shared" si="16"/>
        <v>0</v>
      </c>
      <c r="H48" s="618">
        <f t="shared" si="16"/>
        <v>0</v>
      </c>
      <c r="I48" s="618">
        <f t="shared" si="16"/>
        <v>0</v>
      </c>
      <c r="J48" s="618">
        <f t="shared" si="16"/>
        <v>0</v>
      </c>
      <c r="K48" s="618">
        <f t="shared" si="16"/>
        <v>0</v>
      </c>
      <c r="L48" s="618">
        <f t="shared" si="16"/>
        <v>0</v>
      </c>
      <c r="M48" s="618">
        <f t="shared" si="16"/>
        <v>0</v>
      </c>
      <c r="N48" s="618">
        <f t="shared" si="16"/>
        <v>0</v>
      </c>
      <c r="O48" s="618">
        <f t="shared" si="16"/>
        <v>0</v>
      </c>
      <c r="P48" s="618">
        <f t="shared" si="16"/>
        <v>0</v>
      </c>
      <c r="Q48" s="618">
        <f t="shared" si="16"/>
        <v>0</v>
      </c>
      <c r="R48" s="618">
        <f t="shared" si="16"/>
        <v>0</v>
      </c>
      <c r="S48" s="618">
        <f t="shared" si="16"/>
        <v>0</v>
      </c>
      <c r="T48" s="618">
        <f t="shared" si="16"/>
        <v>0</v>
      </c>
      <c r="U48" s="619">
        <f t="shared" si="16"/>
        <v>0</v>
      </c>
      <c r="V48" s="620" t="s">
        <v>1109</v>
      </c>
    </row>
    <row r="49" spans="1:22" s="176" customFormat="1" ht="15" customHeight="1">
      <c r="A49" s="175"/>
      <c r="B49" s="227"/>
      <c r="C49" s="621"/>
      <c r="D49" s="622" t="s">
        <v>1135</v>
      </c>
      <c r="E49" s="623" t="s">
        <v>1110</v>
      </c>
      <c r="F49" s="608"/>
      <c r="G49" s="624"/>
      <c r="H49" s="624"/>
      <c r="I49" s="624"/>
      <c r="J49" s="624"/>
      <c r="K49" s="624"/>
      <c r="L49" s="624"/>
      <c r="M49" s="624"/>
      <c r="N49" s="624"/>
      <c r="O49" s="624"/>
      <c r="P49" s="624"/>
      <c r="Q49" s="624"/>
      <c r="R49" s="624"/>
      <c r="S49" s="624"/>
      <c r="T49" s="624"/>
      <c r="U49" s="625"/>
      <c r="V49" s="626" t="s">
        <v>1109</v>
      </c>
    </row>
    <row r="50" spans="1:22" s="176" customFormat="1" ht="15" customHeight="1">
      <c r="A50" s="175"/>
      <c r="B50" s="227"/>
      <c r="C50" s="627"/>
      <c r="D50" s="622" t="s">
        <v>1136</v>
      </c>
      <c r="E50" s="623"/>
      <c r="F50" s="624"/>
      <c r="G50" s="624"/>
      <c r="H50" s="624"/>
      <c r="I50" s="624"/>
      <c r="J50" s="624"/>
      <c r="K50" s="624"/>
      <c r="L50" s="624"/>
      <c r="M50" s="624"/>
      <c r="N50" s="624"/>
      <c r="O50" s="624"/>
      <c r="P50" s="624"/>
      <c r="Q50" s="624"/>
      <c r="R50" s="624"/>
      <c r="S50" s="624"/>
      <c r="T50" s="624"/>
      <c r="U50" s="625"/>
      <c r="V50" s="626" t="s">
        <v>1109</v>
      </c>
    </row>
    <row r="51" spans="1:22" s="176" customFormat="1" ht="15" customHeight="1">
      <c r="A51" s="175"/>
      <c r="B51" s="227"/>
      <c r="C51" s="1080" t="s">
        <v>1111</v>
      </c>
      <c r="D51" s="1081"/>
      <c r="E51" s="1082"/>
      <c r="F51" s="618">
        <f aca="true" t="shared" si="17" ref="F51:U51">SUM(F52:F53)</f>
        <v>0</v>
      </c>
      <c r="G51" s="618">
        <f t="shared" si="17"/>
        <v>0</v>
      </c>
      <c r="H51" s="618">
        <f t="shared" si="17"/>
        <v>0</v>
      </c>
      <c r="I51" s="618">
        <f t="shared" si="17"/>
        <v>0</v>
      </c>
      <c r="J51" s="618">
        <f t="shared" si="17"/>
        <v>0</v>
      </c>
      <c r="K51" s="618">
        <f t="shared" si="17"/>
        <v>0</v>
      </c>
      <c r="L51" s="618">
        <f t="shared" si="17"/>
        <v>0</v>
      </c>
      <c r="M51" s="618">
        <f t="shared" si="17"/>
        <v>0</v>
      </c>
      <c r="N51" s="618">
        <f t="shared" si="17"/>
        <v>0</v>
      </c>
      <c r="O51" s="618">
        <f t="shared" si="17"/>
        <v>0</v>
      </c>
      <c r="P51" s="618">
        <f t="shared" si="17"/>
        <v>0</v>
      </c>
      <c r="Q51" s="618">
        <f t="shared" si="17"/>
        <v>0</v>
      </c>
      <c r="R51" s="618">
        <f t="shared" si="17"/>
        <v>0</v>
      </c>
      <c r="S51" s="618">
        <f t="shared" si="17"/>
        <v>0</v>
      </c>
      <c r="T51" s="618">
        <f t="shared" si="17"/>
        <v>0</v>
      </c>
      <c r="U51" s="619">
        <f t="shared" si="17"/>
        <v>0</v>
      </c>
      <c r="V51" s="620" t="s">
        <v>1109</v>
      </c>
    </row>
    <row r="52" spans="1:22" s="176" customFormat="1" ht="15" customHeight="1">
      <c r="A52" s="175"/>
      <c r="B52" s="227"/>
      <c r="C52" s="621"/>
      <c r="D52" s="622" t="s">
        <v>1136</v>
      </c>
      <c r="E52" s="623"/>
      <c r="F52" s="608"/>
      <c r="G52" s="624"/>
      <c r="H52" s="624"/>
      <c r="I52" s="624"/>
      <c r="J52" s="624"/>
      <c r="K52" s="624"/>
      <c r="L52" s="624"/>
      <c r="M52" s="624"/>
      <c r="N52" s="624"/>
      <c r="O52" s="624"/>
      <c r="P52" s="624"/>
      <c r="Q52" s="624"/>
      <c r="R52" s="624"/>
      <c r="S52" s="624"/>
      <c r="T52" s="624"/>
      <c r="U52" s="625"/>
      <c r="V52" s="626" t="s">
        <v>1109</v>
      </c>
    </row>
    <row r="53" spans="1:22" s="176" customFormat="1" ht="15" customHeight="1">
      <c r="A53" s="175"/>
      <c r="B53" s="227"/>
      <c r="C53" s="627"/>
      <c r="D53" s="622" t="s">
        <v>1136</v>
      </c>
      <c r="E53" s="623"/>
      <c r="F53" s="624"/>
      <c r="G53" s="624"/>
      <c r="H53" s="624"/>
      <c r="I53" s="624"/>
      <c r="J53" s="624"/>
      <c r="K53" s="624"/>
      <c r="L53" s="624"/>
      <c r="M53" s="624"/>
      <c r="N53" s="624"/>
      <c r="O53" s="624"/>
      <c r="P53" s="624"/>
      <c r="Q53" s="624"/>
      <c r="R53" s="624"/>
      <c r="S53" s="624"/>
      <c r="T53" s="624"/>
      <c r="U53" s="625"/>
      <c r="V53" s="626" t="s">
        <v>1109</v>
      </c>
    </row>
    <row r="54" spans="1:22" s="176" customFormat="1" ht="15" customHeight="1">
      <c r="A54" s="175"/>
      <c r="B54" s="227"/>
      <c r="C54" s="1080" t="s">
        <v>1112</v>
      </c>
      <c r="D54" s="1081"/>
      <c r="E54" s="1082"/>
      <c r="F54" s="618">
        <f aca="true" t="shared" si="18" ref="F54:U54">SUM(F55:F56)</f>
        <v>0</v>
      </c>
      <c r="G54" s="618">
        <f t="shared" si="18"/>
        <v>0</v>
      </c>
      <c r="H54" s="618">
        <f t="shared" si="18"/>
        <v>0</v>
      </c>
      <c r="I54" s="618">
        <f t="shared" si="18"/>
        <v>0</v>
      </c>
      <c r="J54" s="618">
        <f t="shared" si="18"/>
        <v>0</v>
      </c>
      <c r="K54" s="618">
        <f t="shared" si="18"/>
        <v>0</v>
      </c>
      <c r="L54" s="618">
        <f t="shared" si="18"/>
        <v>0</v>
      </c>
      <c r="M54" s="618">
        <f t="shared" si="18"/>
        <v>0</v>
      </c>
      <c r="N54" s="618">
        <f t="shared" si="18"/>
        <v>0</v>
      </c>
      <c r="O54" s="618">
        <f t="shared" si="18"/>
        <v>0</v>
      </c>
      <c r="P54" s="618">
        <f t="shared" si="18"/>
        <v>0</v>
      </c>
      <c r="Q54" s="618">
        <f t="shared" si="18"/>
        <v>0</v>
      </c>
      <c r="R54" s="618">
        <f t="shared" si="18"/>
        <v>0</v>
      </c>
      <c r="S54" s="618">
        <f t="shared" si="18"/>
        <v>0</v>
      </c>
      <c r="T54" s="618">
        <f t="shared" si="18"/>
        <v>0</v>
      </c>
      <c r="U54" s="619">
        <f t="shared" si="18"/>
        <v>0</v>
      </c>
      <c r="V54" s="620" t="s">
        <v>1109</v>
      </c>
    </row>
    <row r="55" spans="1:22" s="176" customFormat="1" ht="15" customHeight="1">
      <c r="A55" s="175"/>
      <c r="B55" s="227"/>
      <c r="C55" s="621"/>
      <c r="D55" s="622" t="s">
        <v>1136</v>
      </c>
      <c r="E55" s="623"/>
      <c r="F55" s="608"/>
      <c r="G55" s="624"/>
      <c r="H55" s="624"/>
      <c r="I55" s="624"/>
      <c r="J55" s="624"/>
      <c r="K55" s="624"/>
      <c r="L55" s="624"/>
      <c r="M55" s="624"/>
      <c r="N55" s="624"/>
      <c r="O55" s="624"/>
      <c r="P55" s="624"/>
      <c r="Q55" s="624"/>
      <c r="R55" s="624"/>
      <c r="S55" s="624"/>
      <c r="T55" s="624"/>
      <c r="U55" s="625"/>
      <c r="V55" s="626" t="s">
        <v>1109</v>
      </c>
    </row>
    <row r="56" spans="1:22" s="176" customFormat="1" ht="15" customHeight="1" thickBot="1">
      <c r="A56" s="175"/>
      <c r="B56" s="628"/>
      <c r="C56" s="629"/>
      <c r="D56" s="630" t="s">
        <v>1136</v>
      </c>
      <c r="E56" s="631"/>
      <c r="F56" s="624"/>
      <c r="G56" s="624"/>
      <c r="H56" s="624"/>
      <c r="I56" s="624"/>
      <c r="J56" s="624"/>
      <c r="K56" s="624"/>
      <c r="L56" s="624"/>
      <c r="M56" s="624"/>
      <c r="N56" s="624"/>
      <c r="O56" s="624"/>
      <c r="P56" s="624"/>
      <c r="Q56" s="624"/>
      <c r="R56" s="624"/>
      <c r="S56" s="624"/>
      <c r="T56" s="624"/>
      <c r="U56" s="625"/>
      <c r="V56" s="255" t="s">
        <v>1109</v>
      </c>
    </row>
    <row r="57" spans="1:22" s="176" customFormat="1" ht="15" customHeight="1" thickBot="1">
      <c r="A57" s="175"/>
      <c r="B57" s="1134" t="s">
        <v>1113</v>
      </c>
      <c r="C57" s="1135"/>
      <c r="D57" s="1135"/>
      <c r="E57" s="1136"/>
      <c r="F57" s="633">
        <f aca="true" t="shared" si="19" ref="F57:U57">SUM(F48,F51,F54)</f>
        <v>0</v>
      </c>
      <c r="G57" s="633">
        <f t="shared" si="19"/>
        <v>0</v>
      </c>
      <c r="H57" s="633">
        <f t="shared" si="19"/>
        <v>0</v>
      </c>
      <c r="I57" s="633">
        <f t="shared" si="19"/>
        <v>0</v>
      </c>
      <c r="J57" s="633">
        <f t="shared" si="19"/>
        <v>0</v>
      </c>
      <c r="K57" s="633">
        <f t="shared" si="19"/>
        <v>0</v>
      </c>
      <c r="L57" s="633">
        <f t="shared" si="19"/>
        <v>0</v>
      </c>
      <c r="M57" s="633">
        <f t="shared" si="19"/>
        <v>0</v>
      </c>
      <c r="N57" s="633">
        <f t="shared" si="19"/>
        <v>0</v>
      </c>
      <c r="O57" s="633">
        <f t="shared" si="19"/>
        <v>0</v>
      </c>
      <c r="P57" s="633">
        <f t="shared" si="19"/>
        <v>0</v>
      </c>
      <c r="Q57" s="633">
        <f t="shared" si="19"/>
        <v>0</v>
      </c>
      <c r="R57" s="633">
        <f t="shared" si="19"/>
        <v>0</v>
      </c>
      <c r="S57" s="633">
        <f t="shared" si="19"/>
        <v>0</v>
      </c>
      <c r="T57" s="633">
        <f t="shared" si="19"/>
        <v>0</v>
      </c>
      <c r="U57" s="634">
        <f t="shared" si="19"/>
        <v>0</v>
      </c>
      <c r="V57" s="635" t="s">
        <v>1109</v>
      </c>
    </row>
    <row r="58" spans="2:22" s="176" customFormat="1" ht="9" customHeight="1" thickBot="1">
      <c r="B58" s="222"/>
      <c r="C58" s="223"/>
      <c r="D58" s="223"/>
      <c r="E58" s="175"/>
      <c r="F58" s="223"/>
      <c r="G58" s="223"/>
      <c r="H58" s="223"/>
      <c r="I58" s="223"/>
      <c r="J58" s="223"/>
      <c r="K58" s="223"/>
      <c r="L58" s="223"/>
      <c r="M58" s="223"/>
      <c r="N58" s="223"/>
      <c r="O58" s="223"/>
      <c r="P58" s="223"/>
      <c r="Q58" s="223"/>
      <c r="R58" s="223"/>
      <c r="S58" s="223"/>
      <c r="T58" s="223"/>
      <c r="U58" s="222"/>
      <c r="V58" s="636"/>
    </row>
    <row r="59" spans="1:22" s="176" customFormat="1" ht="15" customHeight="1">
      <c r="A59" s="175"/>
      <c r="B59" s="1099" t="s">
        <v>1114</v>
      </c>
      <c r="C59" s="1100"/>
      <c r="D59" s="1100"/>
      <c r="E59" s="1101"/>
      <c r="F59" s="637"/>
      <c r="G59" s="637"/>
      <c r="H59" s="637"/>
      <c r="I59" s="637"/>
      <c r="J59" s="637"/>
      <c r="K59" s="637"/>
      <c r="L59" s="637"/>
      <c r="M59" s="637"/>
      <c r="N59" s="637"/>
      <c r="O59" s="637"/>
      <c r="P59" s="637"/>
      <c r="Q59" s="637"/>
      <c r="R59" s="637"/>
      <c r="S59" s="637"/>
      <c r="T59" s="637"/>
      <c r="U59" s="638"/>
      <c r="V59" s="639"/>
    </row>
    <row r="60" spans="1:22" s="176" customFormat="1" ht="15" customHeight="1">
      <c r="A60" s="175"/>
      <c r="B60" s="227"/>
      <c r="C60" s="1080" t="s">
        <v>1115</v>
      </c>
      <c r="D60" s="1081"/>
      <c r="E60" s="1082"/>
      <c r="F60" s="618">
        <f aca="true" t="shared" si="20" ref="F60:U60">SUM(F61:F62)</f>
        <v>0</v>
      </c>
      <c r="G60" s="618">
        <f t="shared" si="20"/>
        <v>0</v>
      </c>
      <c r="H60" s="618">
        <f t="shared" si="20"/>
        <v>0</v>
      </c>
      <c r="I60" s="618">
        <f t="shared" si="20"/>
        <v>0</v>
      </c>
      <c r="J60" s="618">
        <f t="shared" si="20"/>
        <v>0</v>
      </c>
      <c r="K60" s="618">
        <f t="shared" si="20"/>
        <v>0</v>
      </c>
      <c r="L60" s="618">
        <f t="shared" si="20"/>
        <v>0</v>
      </c>
      <c r="M60" s="618">
        <f t="shared" si="20"/>
        <v>0</v>
      </c>
      <c r="N60" s="618">
        <f t="shared" si="20"/>
        <v>0</v>
      </c>
      <c r="O60" s="618">
        <f t="shared" si="20"/>
        <v>0</v>
      </c>
      <c r="P60" s="618">
        <f t="shared" si="20"/>
        <v>0</v>
      </c>
      <c r="Q60" s="618">
        <f t="shared" si="20"/>
        <v>0</v>
      </c>
      <c r="R60" s="618">
        <f t="shared" si="20"/>
        <v>0</v>
      </c>
      <c r="S60" s="618">
        <f t="shared" si="20"/>
        <v>0</v>
      </c>
      <c r="T60" s="618">
        <f t="shared" si="20"/>
        <v>0</v>
      </c>
      <c r="U60" s="619">
        <f t="shared" si="20"/>
        <v>0</v>
      </c>
      <c r="V60" s="620" t="s">
        <v>1109</v>
      </c>
    </row>
    <row r="61" spans="1:22" s="176" customFormat="1" ht="15" customHeight="1">
      <c r="A61" s="175"/>
      <c r="B61" s="227"/>
      <c r="C61" s="621"/>
      <c r="D61" s="622" t="s">
        <v>1135</v>
      </c>
      <c r="E61" s="623"/>
      <c r="F61" s="608"/>
      <c r="G61" s="624"/>
      <c r="H61" s="624"/>
      <c r="I61" s="624"/>
      <c r="J61" s="624"/>
      <c r="K61" s="624"/>
      <c r="L61" s="624"/>
      <c r="M61" s="624"/>
      <c r="N61" s="624"/>
      <c r="O61" s="624"/>
      <c r="P61" s="624"/>
      <c r="Q61" s="624"/>
      <c r="R61" s="624"/>
      <c r="S61" s="624"/>
      <c r="T61" s="624"/>
      <c r="U61" s="625"/>
      <c r="V61" s="626" t="s">
        <v>1109</v>
      </c>
    </row>
    <row r="62" spans="1:22" s="176" customFormat="1" ht="15" customHeight="1">
      <c r="A62" s="175"/>
      <c r="B62" s="227"/>
      <c r="C62" s="627"/>
      <c r="D62" s="622" t="s">
        <v>1135</v>
      </c>
      <c r="E62" s="623"/>
      <c r="F62" s="624"/>
      <c r="G62" s="624"/>
      <c r="H62" s="624"/>
      <c r="I62" s="624"/>
      <c r="J62" s="624"/>
      <c r="K62" s="624"/>
      <c r="L62" s="624"/>
      <c r="M62" s="624"/>
      <c r="N62" s="624"/>
      <c r="O62" s="624"/>
      <c r="P62" s="624"/>
      <c r="Q62" s="624"/>
      <c r="R62" s="624"/>
      <c r="S62" s="624"/>
      <c r="T62" s="624"/>
      <c r="U62" s="625"/>
      <c r="V62" s="626" t="s">
        <v>1109</v>
      </c>
    </row>
    <row r="63" spans="1:22" s="176" customFormat="1" ht="15" customHeight="1">
      <c r="A63" s="175"/>
      <c r="B63" s="227"/>
      <c r="C63" s="1080" t="s">
        <v>1116</v>
      </c>
      <c r="D63" s="1081"/>
      <c r="E63" s="1082"/>
      <c r="F63" s="618">
        <f aca="true" t="shared" si="21" ref="F63:U63">SUM(F64:F65)</f>
        <v>0</v>
      </c>
      <c r="G63" s="618">
        <f t="shared" si="21"/>
        <v>0</v>
      </c>
      <c r="H63" s="618">
        <f t="shared" si="21"/>
        <v>0</v>
      </c>
      <c r="I63" s="618">
        <f t="shared" si="21"/>
        <v>0</v>
      </c>
      <c r="J63" s="618">
        <f t="shared" si="21"/>
        <v>0</v>
      </c>
      <c r="K63" s="618">
        <f t="shared" si="21"/>
        <v>0</v>
      </c>
      <c r="L63" s="618">
        <f t="shared" si="21"/>
        <v>0</v>
      </c>
      <c r="M63" s="618">
        <f t="shared" si="21"/>
        <v>0</v>
      </c>
      <c r="N63" s="618">
        <f t="shared" si="21"/>
        <v>0</v>
      </c>
      <c r="O63" s="618">
        <f t="shared" si="21"/>
        <v>0</v>
      </c>
      <c r="P63" s="618">
        <f t="shared" si="21"/>
        <v>0</v>
      </c>
      <c r="Q63" s="618">
        <f t="shared" si="21"/>
        <v>0</v>
      </c>
      <c r="R63" s="618">
        <f t="shared" si="21"/>
        <v>0</v>
      </c>
      <c r="S63" s="618">
        <f t="shared" si="21"/>
        <v>0</v>
      </c>
      <c r="T63" s="618">
        <f t="shared" si="21"/>
        <v>0</v>
      </c>
      <c r="U63" s="619">
        <f t="shared" si="21"/>
        <v>0</v>
      </c>
      <c r="V63" s="620" t="s">
        <v>1109</v>
      </c>
    </row>
    <row r="64" spans="1:22" s="176" customFormat="1" ht="15" customHeight="1">
      <c r="A64" s="175"/>
      <c r="B64" s="227"/>
      <c r="C64" s="621"/>
      <c r="D64" s="622" t="s">
        <v>1076</v>
      </c>
      <c r="E64" s="623"/>
      <c r="F64" s="608"/>
      <c r="G64" s="624"/>
      <c r="H64" s="624"/>
      <c r="I64" s="624"/>
      <c r="J64" s="624"/>
      <c r="K64" s="624"/>
      <c r="L64" s="624"/>
      <c r="M64" s="624"/>
      <c r="N64" s="624"/>
      <c r="O64" s="624"/>
      <c r="P64" s="624"/>
      <c r="Q64" s="624"/>
      <c r="R64" s="624"/>
      <c r="S64" s="624"/>
      <c r="T64" s="624"/>
      <c r="U64" s="625"/>
      <c r="V64" s="626" t="s">
        <v>1109</v>
      </c>
    </row>
    <row r="65" spans="1:22" s="176" customFormat="1" ht="15" customHeight="1">
      <c r="A65" s="175"/>
      <c r="B65" s="227"/>
      <c r="C65" s="627"/>
      <c r="D65" s="622" t="s">
        <v>1076</v>
      </c>
      <c r="E65" s="623"/>
      <c r="F65" s="624"/>
      <c r="G65" s="624"/>
      <c r="H65" s="624"/>
      <c r="I65" s="624"/>
      <c r="J65" s="624"/>
      <c r="K65" s="624"/>
      <c r="L65" s="624"/>
      <c r="M65" s="624"/>
      <c r="N65" s="624"/>
      <c r="O65" s="624"/>
      <c r="P65" s="624"/>
      <c r="Q65" s="624"/>
      <c r="R65" s="624"/>
      <c r="S65" s="624"/>
      <c r="T65" s="624"/>
      <c r="U65" s="625"/>
      <c r="V65" s="626" t="s">
        <v>1109</v>
      </c>
    </row>
    <row r="66" spans="1:22" s="176" customFormat="1" ht="15" customHeight="1" thickBot="1">
      <c r="A66" s="175"/>
      <c r="B66" s="628"/>
      <c r="C66" s="1062" t="s">
        <v>151</v>
      </c>
      <c r="D66" s="1062"/>
      <c r="E66" s="1095"/>
      <c r="F66" s="640">
        <f aca="true" t="shared" si="22" ref="F66:U66">SUM(F60,F63)</f>
        <v>0</v>
      </c>
      <c r="G66" s="640">
        <f t="shared" si="22"/>
        <v>0</v>
      </c>
      <c r="H66" s="640">
        <f t="shared" si="22"/>
        <v>0</v>
      </c>
      <c r="I66" s="640">
        <f t="shared" si="22"/>
        <v>0</v>
      </c>
      <c r="J66" s="640">
        <f t="shared" si="22"/>
        <v>0</v>
      </c>
      <c r="K66" s="640">
        <f t="shared" si="22"/>
        <v>0</v>
      </c>
      <c r="L66" s="640">
        <f t="shared" si="22"/>
        <v>0</v>
      </c>
      <c r="M66" s="640">
        <f t="shared" si="22"/>
        <v>0</v>
      </c>
      <c r="N66" s="640">
        <f t="shared" si="22"/>
        <v>0</v>
      </c>
      <c r="O66" s="640">
        <f t="shared" si="22"/>
        <v>0</v>
      </c>
      <c r="P66" s="640">
        <f t="shared" si="22"/>
        <v>0</v>
      </c>
      <c r="Q66" s="640">
        <f t="shared" si="22"/>
        <v>0</v>
      </c>
      <c r="R66" s="640">
        <f t="shared" si="22"/>
        <v>0</v>
      </c>
      <c r="S66" s="640">
        <f t="shared" si="22"/>
        <v>0</v>
      </c>
      <c r="T66" s="640">
        <f t="shared" si="22"/>
        <v>0</v>
      </c>
      <c r="U66" s="641">
        <f t="shared" si="22"/>
        <v>0</v>
      </c>
      <c r="V66" s="642" t="s">
        <v>1109</v>
      </c>
    </row>
    <row r="67" spans="1:22" s="176" customFormat="1" ht="15" customHeight="1">
      <c r="A67" s="175"/>
      <c r="B67" s="1099" t="s">
        <v>1117</v>
      </c>
      <c r="C67" s="1100"/>
      <c r="D67" s="1100"/>
      <c r="E67" s="1101"/>
      <c r="F67" s="637"/>
      <c r="G67" s="637"/>
      <c r="H67" s="637"/>
      <c r="I67" s="637"/>
      <c r="J67" s="637"/>
      <c r="K67" s="637"/>
      <c r="L67" s="637"/>
      <c r="M67" s="637"/>
      <c r="N67" s="637"/>
      <c r="O67" s="637"/>
      <c r="P67" s="637"/>
      <c r="Q67" s="637"/>
      <c r="R67" s="637"/>
      <c r="S67" s="637"/>
      <c r="T67" s="637"/>
      <c r="U67" s="638"/>
      <c r="V67" s="639"/>
    </row>
    <row r="68" spans="1:22" s="176" customFormat="1" ht="15" customHeight="1">
      <c r="A68" s="175"/>
      <c r="B68" s="227"/>
      <c r="C68" s="1080" t="s">
        <v>1118</v>
      </c>
      <c r="D68" s="1081"/>
      <c r="E68" s="1082"/>
      <c r="F68" s="618">
        <f aca="true" t="shared" si="23" ref="F68:U68">SUM(F69:F70)</f>
        <v>0</v>
      </c>
      <c r="G68" s="618">
        <f t="shared" si="23"/>
        <v>0</v>
      </c>
      <c r="H68" s="618">
        <f t="shared" si="23"/>
        <v>0</v>
      </c>
      <c r="I68" s="618">
        <f t="shared" si="23"/>
        <v>0</v>
      </c>
      <c r="J68" s="618">
        <f t="shared" si="23"/>
        <v>0</v>
      </c>
      <c r="K68" s="618">
        <f t="shared" si="23"/>
        <v>0</v>
      </c>
      <c r="L68" s="618">
        <f t="shared" si="23"/>
        <v>0</v>
      </c>
      <c r="M68" s="618">
        <f t="shared" si="23"/>
        <v>0</v>
      </c>
      <c r="N68" s="618">
        <f t="shared" si="23"/>
        <v>0</v>
      </c>
      <c r="O68" s="618">
        <f t="shared" si="23"/>
        <v>0</v>
      </c>
      <c r="P68" s="618">
        <f t="shared" si="23"/>
        <v>0</v>
      </c>
      <c r="Q68" s="618">
        <f t="shared" si="23"/>
        <v>0</v>
      </c>
      <c r="R68" s="618">
        <f t="shared" si="23"/>
        <v>0</v>
      </c>
      <c r="S68" s="618">
        <f t="shared" si="23"/>
        <v>0</v>
      </c>
      <c r="T68" s="618">
        <f t="shared" si="23"/>
        <v>0</v>
      </c>
      <c r="U68" s="619">
        <f t="shared" si="23"/>
        <v>0</v>
      </c>
      <c r="V68" s="620" t="s">
        <v>1109</v>
      </c>
    </row>
    <row r="69" spans="1:22" s="176" customFormat="1" ht="15" customHeight="1">
      <c r="A69" s="175"/>
      <c r="B69" s="227"/>
      <c r="C69" s="621"/>
      <c r="D69" s="622" t="s">
        <v>1136</v>
      </c>
      <c r="E69" s="623"/>
      <c r="F69" s="608"/>
      <c r="G69" s="624"/>
      <c r="H69" s="624"/>
      <c r="I69" s="624"/>
      <c r="J69" s="624"/>
      <c r="K69" s="624"/>
      <c r="L69" s="624"/>
      <c r="M69" s="624"/>
      <c r="N69" s="624"/>
      <c r="O69" s="624"/>
      <c r="P69" s="624"/>
      <c r="Q69" s="624"/>
      <c r="R69" s="624"/>
      <c r="S69" s="624"/>
      <c r="T69" s="624"/>
      <c r="U69" s="625"/>
      <c r="V69" s="626" t="s">
        <v>1109</v>
      </c>
    </row>
    <row r="70" spans="1:22" s="176" customFormat="1" ht="15" customHeight="1">
      <c r="A70" s="175"/>
      <c r="B70" s="227"/>
      <c r="C70" s="627"/>
      <c r="D70" s="622" t="s">
        <v>1136</v>
      </c>
      <c r="E70" s="623"/>
      <c r="F70" s="624"/>
      <c r="G70" s="624"/>
      <c r="H70" s="624"/>
      <c r="I70" s="624"/>
      <c r="J70" s="624"/>
      <c r="K70" s="624"/>
      <c r="L70" s="624"/>
      <c r="M70" s="624"/>
      <c r="N70" s="624"/>
      <c r="O70" s="624"/>
      <c r="P70" s="624"/>
      <c r="Q70" s="624"/>
      <c r="R70" s="624"/>
      <c r="S70" s="624"/>
      <c r="T70" s="624"/>
      <c r="U70" s="625"/>
      <c r="V70" s="626" t="s">
        <v>1109</v>
      </c>
    </row>
    <row r="71" spans="1:22" s="176" customFormat="1" ht="15" customHeight="1" thickBot="1">
      <c r="A71" s="175"/>
      <c r="B71" s="628"/>
      <c r="C71" s="1062" t="s">
        <v>151</v>
      </c>
      <c r="D71" s="1062"/>
      <c r="E71" s="1095"/>
      <c r="F71" s="640">
        <f aca="true" t="shared" si="24" ref="F71:U71">SUM(F68)</f>
        <v>0</v>
      </c>
      <c r="G71" s="640">
        <f t="shared" si="24"/>
        <v>0</v>
      </c>
      <c r="H71" s="640">
        <f t="shared" si="24"/>
        <v>0</v>
      </c>
      <c r="I71" s="640">
        <f t="shared" si="24"/>
        <v>0</v>
      </c>
      <c r="J71" s="640">
        <f t="shared" si="24"/>
        <v>0</v>
      </c>
      <c r="K71" s="640">
        <f t="shared" si="24"/>
        <v>0</v>
      </c>
      <c r="L71" s="640">
        <f t="shared" si="24"/>
        <v>0</v>
      </c>
      <c r="M71" s="640">
        <f t="shared" si="24"/>
        <v>0</v>
      </c>
      <c r="N71" s="640">
        <f t="shared" si="24"/>
        <v>0</v>
      </c>
      <c r="O71" s="640">
        <f t="shared" si="24"/>
        <v>0</v>
      </c>
      <c r="P71" s="640">
        <f t="shared" si="24"/>
        <v>0</v>
      </c>
      <c r="Q71" s="640">
        <f t="shared" si="24"/>
        <v>0</v>
      </c>
      <c r="R71" s="640">
        <f t="shared" si="24"/>
        <v>0</v>
      </c>
      <c r="S71" s="640">
        <f t="shared" si="24"/>
        <v>0</v>
      </c>
      <c r="T71" s="640">
        <f t="shared" si="24"/>
        <v>0</v>
      </c>
      <c r="U71" s="641">
        <f t="shared" si="24"/>
        <v>0</v>
      </c>
      <c r="V71" s="642" t="s">
        <v>1109</v>
      </c>
    </row>
    <row r="72" spans="1:22" s="176" customFormat="1" ht="15" customHeight="1" thickBot="1">
      <c r="A72" s="175"/>
      <c r="B72" s="1083" t="s">
        <v>1119</v>
      </c>
      <c r="C72" s="1084"/>
      <c r="D72" s="1084"/>
      <c r="E72" s="1085"/>
      <c r="F72" s="633">
        <f aca="true" t="shared" si="25" ref="F72:U72">SUM(F66,F71)</f>
        <v>0</v>
      </c>
      <c r="G72" s="633">
        <f t="shared" si="25"/>
        <v>0</v>
      </c>
      <c r="H72" s="633">
        <f t="shared" si="25"/>
        <v>0</v>
      </c>
      <c r="I72" s="633">
        <f t="shared" si="25"/>
        <v>0</v>
      </c>
      <c r="J72" s="633">
        <f t="shared" si="25"/>
        <v>0</v>
      </c>
      <c r="K72" s="633">
        <f t="shared" si="25"/>
        <v>0</v>
      </c>
      <c r="L72" s="633">
        <f t="shared" si="25"/>
        <v>0</v>
      </c>
      <c r="M72" s="633">
        <f t="shared" si="25"/>
        <v>0</v>
      </c>
      <c r="N72" s="633">
        <f t="shared" si="25"/>
        <v>0</v>
      </c>
      <c r="O72" s="633">
        <f t="shared" si="25"/>
        <v>0</v>
      </c>
      <c r="P72" s="633">
        <f t="shared" si="25"/>
        <v>0</v>
      </c>
      <c r="Q72" s="633">
        <f t="shared" si="25"/>
        <v>0</v>
      </c>
      <c r="R72" s="633">
        <f t="shared" si="25"/>
        <v>0</v>
      </c>
      <c r="S72" s="633">
        <f t="shared" si="25"/>
        <v>0</v>
      </c>
      <c r="T72" s="633">
        <f t="shared" si="25"/>
        <v>0</v>
      </c>
      <c r="U72" s="634">
        <f t="shared" si="25"/>
        <v>0</v>
      </c>
      <c r="V72" s="255" t="s">
        <v>1109</v>
      </c>
    </row>
    <row r="73" spans="2:22" s="176" customFormat="1" ht="15" customHeight="1">
      <c r="B73" s="222"/>
      <c r="C73" s="223"/>
      <c r="D73" s="223"/>
      <c r="F73" s="223"/>
      <c r="G73" s="223"/>
      <c r="H73" s="223"/>
      <c r="I73" s="223"/>
      <c r="J73" s="223"/>
      <c r="K73" s="223"/>
      <c r="L73" s="223"/>
      <c r="M73" s="223"/>
      <c r="N73" s="223"/>
      <c r="O73" s="223"/>
      <c r="P73" s="223"/>
      <c r="Q73" s="223"/>
      <c r="R73" s="223"/>
      <c r="S73" s="223"/>
      <c r="T73" s="223"/>
      <c r="U73" s="222"/>
      <c r="V73" s="222"/>
    </row>
    <row r="74" spans="2:22" s="176" customFormat="1" ht="15" customHeight="1" thickBot="1">
      <c r="B74" s="601" t="s">
        <v>59</v>
      </c>
      <c r="C74" s="602" t="s">
        <v>927</v>
      </c>
      <c r="D74" s="80"/>
      <c r="E74" s="223"/>
      <c r="F74" s="223"/>
      <c r="G74" s="223"/>
      <c r="H74" s="223"/>
      <c r="I74" s="223"/>
      <c r="J74" s="223"/>
      <c r="K74" s="223"/>
      <c r="L74" s="223"/>
      <c r="M74" s="223"/>
      <c r="N74" s="223"/>
      <c r="O74" s="223"/>
      <c r="P74" s="223"/>
      <c r="Q74" s="223"/>
      <c r="R74" s="223"/>
      <c r="S74" s="223"/>
      <c r="T74" s="223"/>
      <c r="U74" s="223"/>
      <c r="V74" s="174" t="s">
        <v>147</v>
      </c>
    </row>
    <row r="75" spans="1:22" s="176" customFormat="1" ht="15" customHeight="1">
      <c r="A75" s="175"/>
      <c r="B75" s="1068" t="s">
        <v>872</v>
      </c>
      <c r="C75" s="1069"/>
      <c r="D75" s="1069"/>
      <c r="E75" s="1070"/>
      <c r="F75" s="1117" t="s">
        <v>895</v>
      </c>
      <c r="G75" s="1117"/>
      <c r="H75" s="1117"/>
      <c r="I75" s="1117"/>
      <c r="J75" s="1117"/>
      <c r="K75" s="1117"/>
      <c r="L75" s="1117"/>
      <c r="M75" s="1117"/>
      <c r="N75" s="1117"/>
      <c r="O75" s="1117"/>
      <c r="P75" s="1117"/>
      <c r="Q75" s="1117"/>
      <c r="R75" s="1117"/>
      <c r="S75" s="1117"/>
      <c r="T75" s="1117"/>
      <c r="U75" s="1118"/>
      <c r="V75" s="1093" t="s">
        <v>259</v>
      </c>
    </row>
    <row r="76" spans="1:22" s="176" customFormat="1" ht="15" customHeight="1" thickBot="1">
      <c r="A76" s="175"/>
      <c r="B76" s="1071"/>
      <c r="C76" s="1072"/>
      <c r="D76" s="1072"/>
      <c r="E76" s="1073"/>
      <c r="F76" s="178" t="s">
        <v>1096</v>
      </c>
      <c r="G76" s="178" t="s">
        <v>161</v>
      </c>
      <c r="H76" s="178" t="s">
        <v>162</v>
      </c>
      <c r="I76" s="178" t="s">
        <v>163</v>
      </c>
      <c r="J76" s="178" t="s">
        <v>164</v>
      </c>
      <c r="K76" s="178" t="s">
        <v>165</v>
      </c>
      <c r="L76" s="178" t="s">
        <v>166</v>
      </c>
      <c r="M76" s="178" t="s">
        <v>167</v>
      </c>
      <c r="N76" s="178" t="s">
        <v>168</v>
      </c>
      <c r="O76" s="178" t="s">
        <v>169</v>
      </c>
      <c r="P76" s="178" t="s">
        <v>170</v>
      </c>
      <c r="Q76" s="178" t="s">
        <v>171</v>
      </c>
      <c r="R76" s="178" t="s">
        <v>172</v>
      </c>
      <c r="S76" s="178" t="s">
        <v>173</v>
      </c>
      <c r="T76" s="178" t="s">
        <v>213</v>
      </c>
      <c r="U76" s="178" t="s">
        <v>214</v>
      </c>
      <c r="V76" s="1094"/>
    </row>
    <row r="77" spans="1:22" s="176" customFormat="1" ht="15" customHeight="1">
      <c r="A77" s="175"/>
      <c r="B77" s="1065" t="s">
        <v>928</v>
      </c>
      <c r="C77" s="1066"/>
      <c r="D77" s="1066"/>
      <c r="E77" s="1067"/>
      <c r="F77" s="644"/>
      <c r="G77" s="224"/>
      <c r="H77" s="224"/>
      <c r="I77" s="224"/>
      <c r="J77" s="224"/>
      <c r="K77" s="224"/>
      <c r="L77" s="224"/>
      <c r="M77" s="224"/>
      <c r="N77" s="224"/>
      <c r="O77" s="224"/>
      <c r="P77" s="224"/>
      <c r="Q77" s="224"/>
      <c r="R77" s="224"/>
      <c r="S77" s="224"/>
      <c r="T77" s="224"/>
      <c r="U77" s="225"/>
      <c r="V77" s="226">
        <f aca="true" t="shared" si="26" ref="V77:V88">SUM(F77:U77)</f>
        <v>0</v>
      </c>
    </row>
    <row r="78" spans="1:22" s="176" customFormat="1" ht="15" customHeight="1">
      <c r="A78" s="175"/>
      <c r="B78" s="227"/>
      <c r="C78" s="228" t="s">
        <v>174</v>
      </c>
      <c r="D78" s="1077" t="s">
        <v>929</v>
      </c>
      <c r="E78" s="1078"/>
      <c r="F78" s="645"/>
      <c r="G78" s="229"/>
      <c r="H78" s="229"/>
      <c r="I78" s="229"/>
      <c r="J78" s="229"/>
      <c r="K78" s="229"/>
      <c r="L78" s="229"/>
      <c r="M78" s="229"/>
      <c r="N78" s="229"/>
      <c r="O78" s="229"/>
      <c r="P78" s="229"/>
      <c r="Q78" s="229"/>
      <c r="R78" s="229"/>
      <c r="S78" s="229"/>
      <c r="T78" s="229"/>
      <c r="U78" s="230"/>
      <c r="V78" s="231">
        <f t="shared" si="26"/>
        <v>0</v>
      </c>
    </row>
    <row r="79" spans="1:22" s="176" customFormat="1" ht="15" customHeight="1">
      <c r="A79" s="175"/>
      <c r="B79" s="227"/>
      <c r="C79" s="232" t="s">
        <v>913</v>
      </c>
      <c r="D79" s="1079" t="s">
        <v>930</v>
      </c>
      <c r="E79" s="1076"/>
      <c r="F79" s="242"/>
      <c r="G79" s="233"/>
      <c r="H79" s="233"/>
      <c r="I79" s="233"/>
      <c r="J79" s="233"/>
      <c r="K79" s="233"/>
      <c r="L79" s="233"/>
      <c r="M79" s="233"/>
      <c r="N79" s="233"/>
      <c r="O79" s="233"/>
      <c r="P79" s="233"/>
      <c r="Q79" s="233"/>
      <c r="R79" s="233"/>
      <c r="S79" s="233"/>
      <c r="T79" s="233"/>
      <c r="U79" s="234"/>
      <c r="V79" s="235">
        <f t="shared" si="26"/>
        <v>0</v>
      </c>
    </row>
    <row r="80" spans="1:22" s="176" customFormat="1" ht="15" customHeight="1">
      <c r="A80" s="175"/>
      <c r="B80" s="227"/>
      <c r="C80" s="232" t="s">
        <v>913</v>
      </c>
      <c r="D80" s="1079" t="s">
        <v>931</v>
      </c>
      <c r="E80" s="1076"/>
      <c r="F80" s="242"/>
      <c r="G80" s="233"/>
      <c r="H80" s="233"/>
      <c r="I80" s="233"/>
      <c r="J80" s="233"/>
      <c r="K80" s="233"/>
      <c r="L80" s="233"/>
      <c r="M80" s="233"/>
      <c r="N80" s="233"/>
      <c r="O80" s="233"/>
      <c r="P80" s="233"/>
      <c r="Q80" s="233"/>
      <c r="R80" s="233"/>
      <c r="S80" s="233"/>
      <c r="T80" s="233"/>
      <c r="U80" s="234"/>
      <c r="V80" s="235">
        <f t="shared" si="26"/>
        <v>0</v>
      </c>
    </row>
    <row r="81" spans="1:22" s="176" customFormat="1" ht="15" customHeight="1">
      <c r="A81" s="175"/>
      <c r="B81" s="227"/>
      <c r="C81" s="180" t="s">
        <v>60</v>
      </c>
      <c r="D81" s="1130" t="s">
        <v>61</v>
      </c>
      <c r="E81" s="1131"/>
      <c r="F81" s="245"/>
      <c r="G81" s="236"/>
      <c r="H81" s="236"/>
      <c r="I81" s="236"/>
      <c r="J81" s="236"/>
      <c r="K81" s="236"/>
      <c r="L81" s="236"/>
      <c r="M81" s="236"/>
      <c r="N81" s="236"/>
      <c r="O81" s="236"/>
      <c r="P81" s="236"/>
      <c r="Q81" s="236"/>
      <c r="R81" s="236"/>
      <c r="S81" s="236"/>
      <c r="T81" s="236"/>
      <c r="U81" s="237"/>
      <c r="V81" s="238">
        <f t="shared" si="26"/>
        <v>0</v>
      </c>
    </row>
    <row r="82" spans="1:22" s="176" customFormat="1" ht="15" customHeight="1">
      <c r="A82" s="175"/>
      <c r="B82" s="1121" t="s">
        <v>62</v>
      </c>
      <c r="C82" s="1122"/>
      <c r="D82" s="1122"/>
      <c r="E82" s="1123"/>
      <c r="F82" s="646"/>
      <c r="G82" s="239"/>
      <c r="H82" s="239"/>
      <c r="I82" s="239"/>
      <c r="J82" s="239"/>
      <c r="K82" s="239"/>
      <c r="L82" s="239"/>
      <c r="M82" s="239"/>
      <c r="N82" s="239"/>
      <c r="O82" s="239"/>
      <c r="P82" s="239"/>
      <c r="Q82" s="239"/>
      <c r="R82" s="239"/>
      <c r="S82" s="239"/>
      <c r="T82" s="239"/>
      <c r="U82" s="240"/>
      <c r="V82" s="241">
        <f t="shared" si="26"/>
        <v>0</v>
      </c>
    </row>
    <row r="83" spans="1:22" s="176" customFormat="1" ht="15" customHeight="1">
      <c r="A83" s="175"/>
      <c r="B83" s="227"/>
      <c r="C83" s="228" t="s">
        <v>60</v>
      </c>
      <c r="D83" s="1077" t="s">
        <v>932</v>
      </c>
      <c r="E83" s="1078"/>
      <c r="F83" s="645"/>
      <c r="G83" s="229"/>
      <c r="H83" s="229"/>
      <c r="I83" s="229"/>
      <c r="J83" s="229"/>
      <c r="K83" s="229"/>
      <c r="L83" s="229"/>
      <c r="M83" s="229"/>
      <c r="N83" s="229"/>
      <c r="O83" s="229"/>
      <c r="P83" s="229"/>
      <c r="Q83" s="229"/>
      <c r="R83" s="229"/>
      <c r="S83" s="229"/>
      <c r="T83" s="229"/>
      <c r="U83" s="230"/>
      <c r="V83" s="231">
        <f t="shared" si="26"/>
        <v>0</v>
      </c>
    </row>
    <row r="84" spans="1:22" s="176" customFormat="1" ht="15" customHeight="1">
      <c r="A84" s="175"/>
      <c r="B84" s="227"/>
      <c r="C84" s="232" t="s">
        <v>913</v>
      </c>
      <c r="D84" s="1079" t="s">
        <v>931</v>
      </c>
      <c r="E84" s="1076"/>
      <c r="F84" s="242"/>
      <c r="G84" s="242"/>
      <c r="H84" s="242"/>
      <c r="I84" s="242"/>
      <c r="J84" s="242"/>
      <c r="K84" s="242"/>
      <c r="L84" s="242"/>
      <c r="M84" s="242"/>
      <c r="N84" s="242"/>
      <c r="O84" s="242"/>
      <c r="P84" s="242"/>
      <c r="Q84" s="242"/>
      <c r="R84" s="242"/>
      <c r="S84" s="242"/>
      <c r="T84" s="242"/>
      <c r="U84" s="243"/>
      <c r="V84" s="235">
        <f t="shared" si="26"/>
        <v>0</v>
      </c>
    </row>
    <row r="85" spans="1:22" s="176" customFormat="1" ht="15" customHeight="1">
      <c r="A85" s="175"/>
      <c r="B85" s="244"/>
      <c r="C85" s="180" t="s">
        <v>60</v>
      </c>
      <c r="D85" s="1130" t="s">
        <v>61</v>
      </c>
      <c r="E85" s="1131"/>
      <c r="F85" s="245"/>
      <c r="G85" s="245"/>
      <c r="H85" s="245"/>
      <c r="I85" s="245"/>
      <c r="J85" s="245"/>
      <c r="K85" s="245"/>
      <c r="L85" s="245"/>
      <c r="M85" s="245"/>
      <c r="N85" s="245"/>
      <c r="O85" s="245"/>
      <c r="P85" s="245"/>
      <c r="Q85" s="245"/>
      <c r="R85" s="245"/>
      <c r="S85" s="245"/>
      <c r="T85" s="245"/>
      <c r="U85" s="246"/>
      <c r="V85" s="238">
        <f t="shared" si="26"/>
        <v>0</v>
      </c>
    </row>
    <row r="86" spans="1:22" s="176" customFormat="1" ht="15" customHeight="1" thickBot="1">
      <c r="A86" s="175"/>
      <c r="B86" s="1138" t="s">
        <v>933</v>
      </c>
      <c r="C86" s="1063"/>
      <c r="D86" s="1063"/>
      <c r="E86" s="1064"/>
      <c r="F86" s="647"/>
      <c r="G86" s="247"/>
      <c r="H86" s="247"/>
      <c r="I86" s="247"/>
      <c r="J86" s="247"/>
      <c r="K86" s="247"/>
      <c r="L86" s="247"/>
      <c r="M86" s="247"/>
      <c r="N86" s="247"/>
      <c r="O86" s="247"/>
      <c r="P86" s="247"/>
      <c r="Q86" s="247"/>
      <c r="R86" s="247"/>
      <c r="S86" s="247"/>
      <c r="T86" s="247"/>
      <c r="U86" s="248"/>
      <c r="V86" s="249">
        <f t="shared" si="26"/>
        <v>0</v>
      </c>
    </row>
    <row r="87" spans="1:22" s="176" customFormat="1" ht="15" customHeight="1">
      <c r="A87" s="175"/>
      <c r="B87" s="1086" t="s">
        <v>934</v>
      </c>
      <c r="C87" s="1087"/>
      <c r="D87" s="1087"/>
      <c r="E87" s="1088"/>
      <c r="F87" s="648"/>
      <c r="G87" s="250"/>
      <c r="H87" s="250"/>
      <c r="I87" s="250"/>
      <c r="J87" s="250"/>
      <c r="K87" s="250"/>
      <c r="L87" s="250"/>
      <c r="M87" s="250"/>
      <c r="N87" s="250"/>
      <c r="O87" s="250"/>
      <c r="P87" s="250"/>
      <c r="Q87" s="250"/>
      <c r="R87" s="250"/>
      <c r="S87" s="250"/>
      <c r="T87" s="250"/>
      <c r="U87" s="251"/>
      <c r="V87" s="252">
        <f t="shared" si="26"/>
        <v>0</v>
      </c>
    </row>
    <row r="88" spans="1:22" s="176" customFormat="1" ht="15" customHeight="1">
      <c r="A88" s="175"/>
      <c r="B88" s="1074" t="s">
        <v>935</v>
      </c>
      <c r="C88" s="1075"/>
      <c r="D88" s="1075"/>
      <c r="E88" s="1076"/>
      <c r="F88" s="242"/>
      <c r="G88" s="233"/>
      <c r="H88" s="233"/>
      <c r="I88" s="233"/>
      <c r="J88" s="233"/>
      <c r="K88" s="233"/>
      <c r="L88" s="233"/>
      <c r="M88" s="233"/>
      <c r="N88" s="233"/>
      <c r="O88" s="233"/>
      <c r="P88" s="233"/>
      <c r="Q88" s="233"/>
      <c r="R88" s="233"/>
      <c r="S88" s="233"/>
      <c r="T88" s="233"/>
      <c r="U88" s="234"/>
      <c r="V88" s="235">
        <f t="shared" si="26"/>
        <v>0</v>
      </c>
    </row>
    <row r="89" spans="1:22" s="176" customFormat="1" ht="15" customHeight="1" thickBot="1">
      <c r="A89" s="175"/>
      <c r="B89" s="1083" t="s">
        <v>936</v>
      </c>
      <c r="C89" s="1084"/>
      <c r="D89" s="1084"/>
      <c r="E89" s="1085"/>
      <c r="F89" s="632"/>
      <c r="G89" s="253"/>
      <c r="H89" s="253"/>
      <c r="I89" s="253"/>
      <c r="J89" s="253"/>
      <c r="K89" s="253"/>
      <c r="L89" s="253"/>
      <c r="M89" s="253"/>
      <c r="N89" s="253"/>
      <c r="O89" s="253"/>
      <c r="P89" s="253"/>
      <c r="Q89" s="253"/>
      <c r="R89" s="253"/>
      <c r="S89" s="253"/>
      <c r="T89" s="253"/>
      <c r="U89" s="254"/>
      <c r="V89" s="255" t="s">
        <v>63</v>
      </c>
    </row>
    <row r="90" spans="2:22" s="176" customFormat="1" ht="15" customHeight="1">
      <c r="B90" s="223"/>
      <c r="C90" s="223"/>
      <c r="D90" s="223"/>
      <c r="E90" s="223"/>
      <c r="F90" s="223"/>
      <c r="G90" s="223"/>
      <c r="H90" s="223"/>
      <c r="I90" s="223"/>
      <c r="J90" s="223"/>
      <c r="K90" s="223"/>
      <c r="L90" s="223"/>
      <c r="M90" s="223"/>
      <c r="N90" s="223"/>
      <c r="O90" s="223"/>
      <c r="P90" s="223"/>
      <c r="Q90" s="223"/>
      <c r="R90" s="223"/>
      <c r="S90" s="223"/>
      <c r="T90" s="223"/>
      <c r="U90" s="223"/>
      <c r="V90" s="223"/>
    </row>
    <row r="91" spans="2:22" s="176" customFormat="1" ht="15" customHeight="1" thickBot="1">
      <c r="B91" s="601" t="s">
        <v>64</v>
      </c>
      <c r="C91" s="602" t="s">
        <v>937</v>
      </c>
      <c r="D91" s="649"/>
      <c r="E91" s="643"/>
      <c r="F91" s="223"/>
      <c r="G91" s="223"/>
      <c r="H91" s="223"/>
      <c r="I91" s="223"/>
      <c r="J91" s="223"/>
      <c r="K91" s="223"/>
      <c r="L91" s="223"/>
      <c r="M91" s="223"/>
      <c r="N91" s="223"/>
      <c r="O91" s="223"/>
      <c r="P91" s="223"/>
      <c r="Q91" s="223"/>
      <c r="R91" s="223"/>
      <c r="S91" s="223"/>
      <c r="T91" s="223"/>
      <c r="U91" s="223"/>
      <c r="V91" s="223"/>
    </row>
    <row r="92" spans="1:22" s="176" customFormat="1" ht="15" customHeight="1">
      <c r="A92" s="175"/>
      <c r="B92" s="1068" t="s">
        <v>65</v>
      </c>
      <c r="C92" s="1069"/>
      <c r="D92" s="1069"/>
      <c r="E92" s="1070"/>
      <c r="F92" s="1117" t="s">
        <v>876</v>
      </c>
      <c r="G92" s="1117"/>
      <c r="H92" s="1117"/>
      <c r="I92" s="1117"/>
      <c r="J92" s="1117"/>
      <c r="K92" s="1117"/>
      <c r="L92" s="1117"/>
      <c r="M92" s="1117"/>
      <c r="N92" s="1117"/>
      <c r="O92" s="1117"/>
      <c r="P92" s="1117"/>
      <c r="Q92" s="1117"/>
      <c r="R92" s="1117"/>
      <c r="S92" s="1117"/>
      <c r="T92" s="1117"/>
      <c r="U92" s="1118"/>
      <c r="V92" s="1093" t="s">
        <v>881</v>
      </c>
    </row>
    <row r="93" spans="1:22" s="176" customFormat="1" ht="15" customHeight="1" thickBot="1">
      <c r="A93" s="175"/>
      <c r="B93" s="1071"/>
      <c r="C93" s="1072"/>
      <c r="D93" s="1072"/>
      <c r="E93" s="1073"/>
      <c r="F93" s="178" t="s">
        <v>1096</v>
      </c>
      <c r="G93" s="178" t="s">
        <v>161</v>
      </c>
      <c r="H93" s="178" t="s">
        <v>162</v>
      </c>
      <c r="I93" s="178" t="s">
        <v>163</v>
      </c>
      <c r="J93" s="178" t="s">
        <v>164</v>
      </c>
      <c r="K93" s="178" t="s">
        <v>165</v>
      </c>
      <c r="L93" s="178" t="s">
        <v>166</v>
      </c>
      <c r="M93" s="178" t="s">
        <v>167</v>
      </c>
      <c r="N93" s="178" t="s">
        <v>168</v>
      </c>
      <c r="O93" s="178" t="s">
        <v>169</v>
      </c>
      <c r="P93" s="178" t="s">
        <v>170</v>
      </c>
      <c r="Q93" s="178" t="s">
        <v>171</v>
      </c>
      <c r="R93" s="178" t="s">
        <v>172</v>
      </c>
      <c r="S93" s="178" t="s">
        <v>173</v>
      </c>
      <c r="T93" s="178" t="s">
        <v>213</v>
      </c>
      <c r="U93" s="178" t="s">
        <v>214</v>
      </c>
      <c r="V93" s="1094"/>
    </row>
    <row r="94" spans="1:22" s="176" customFormat="1" ht="15" customHeight="1">
      <c r="A94" s="175"/>
      <c r="B94" s="1127" t="s">
        <v>938</v>
      </c>
      <c r="C94" s="1128"/>
      <c r="D94" s="1128"/>
      <c r="E94" s="1129"/>
      <c r="F94" s="665"/>
      <c r="G94" s="666"/>
      <c r="H94" s="666"/>
      <c r="I94" s="666"/>
      <c r="J94" s="666"/>
      <c r="K94" s="666"/>
      <c r="L94" s="666"/>
      <c r="M94" s="666"/>
      <c r="N94" s="666"/>
      <c r="O94" s="666"/>
      <c r="P94" s="666"/>
      <c r="Q94" s="666"/>
      <c r="R94" s="666"/>
      <c r="S94" s="666"/>
      <c r="T94" s="666"/>
      <c r="U94" s="667"/>
      <c r="V94" s="365"/>
    </row>
    <row r="95" spans="1:22" s="176" customFormat="1" ht="15" customHeight="1" thickBot="1">
      <c r="A95" s="175"/>
      <c r="B95" s="256"/>
      <c r="C95" s="1124" t="s">
        <v>939</v>
      </c>
      <c r="D95" s="1125"/>
      <c r="E95" s="1126"/>
      <c r="F95" s="650"/>
      <c r="G95" s="366"/>
      <c r="H95" s="366"/>
      <c r="I95" s="366"/>
      <c r="J95" s="366"/>
      <c r="K95" s="366"/>
      <c r="L95" s="366"/>
      <c r="M95" s="366"/>
      <c r="N95" s="366"/>
      <c r="O95" s="366"/>
      <c r="P95" s="366"/>
      <c r="Q95" s="366"/>
      <c r="R95" s="366"/>
      <c r="S95" s="366"/>
      <c r="T95" s="366"/>
      <c r="U95" s="367"/>
      <c r="V95" s="367"/>
    </row>
    <row r="96" spans="2:22" s="176" customFormat="1" ht="6.75" customHeight="1">
      <c r="B96" s="222"/>
      <c r="C96" s="222"/>
      <c r="D96" s="223"/>
      <c r="E96" s="223"/>
      <c r="F96" s="223"/>
      <c r="G96" s="223"/>
      <c r="H96" s="223"/>
      <c r="I96" s="223"/>
      <c r="J96" s="223"/>
      <c r="K96" s="223"/>
      <c r="L96" s="223"/>
      <c r="M96" s="223"/>
      <c r="N96" s="223"/>
      <c r="O96" s="223"/>
      <c r="P96" s="223"/>
      <c r="Q96" s="223"/>
      <c r="R96" s="223"/>
      <c r="S96" s="223"/>
      <c r="T96" s="223"/>
      <c r="U96" s="223"/>
      <c r="V96" s="223"/>
    </row>
    <row r="97" spans="2:22" s="257" customFormat="1" ht="13.5" customHeight="1">
      <c r="B97" s="258" t="s">
        <v>940</v>
      </c>
      <c r="C97" s="1110" t="s">
        <v>941</v>
      </c>
      <c r="D97" s="1110"/>
      <c r="E97" s="1110"/>
      <c r="F97" s="1110"/>
      <c r="G97" s="1110"/>
      <c r="H97" s="1110"/>
      <c r="I97" s="1110"/>
      <c r="J97" s="1110"/>
      <c r="K97" s="1110"/>
      <c r="L97" s="1110"/>
      <c r="M97" s="1110"/>
      <c r="N97" s="1110"/>
      <c r="O97" s="1110"/>
      <c r="P97" s="1110"/>
      <c r="Q97" s="1110"/>
      <c r="R97" s="1110"/>
      <c r="S97" s="1110"/>
      <c r="T97" s="1110"/>
      <c r="U97" s="1110"/>
      <c r="V97" s="1110"/>
    </row>
    <row r="98" spans="2:22" s="257" customFormat="1" ht="13.5" customHeight="1">
      <c r="B98" s="258" t="s">
        <v>66</v>
      </c>
      <c r="C98" s="1111" t="s">
        <v>942</v>
      </c>
      <c r="D98" s="1112"/>
      <c r="E98" s="1112"/>
      <c r="F98" s="1112"/>
      <c r="G98" s="1112"/>
      <c r="H98" s="1112"/>
      <c r="I98" s="1112"/>
      <c r="J98" s="1112"/>
      <c r="K98" s="1112"/>
      <c r="L98" s="1112"/>
      <c r="M98" s="1112"/>
      <c r="N98" s="1112"/>
      <c r="O98" s="1112"/>
      <c r="P98" s="1112"/>
      <c r="Q98" s="1112"/>
      <c r="R98" s="1112"/>
      <c r="S98" s="1112"/>
      <c r="T98" s="1112"/>
      <c r="U98" s="1112"/>
      <c r="V98" s="1112"/>
    </row>
    <row r="99" spans="2:22" s="257" customFormat="1" ht="13.5" customHeight="1">
      <c r="B99" s="258" t="s">
        <v>102</v>
      </c>
      <c r="C99" s="1111" t="s">
        <v>943</v>
      </c>
      <c r="D99" s="1113"/>
      <c r="E99" s="1113"/>
      <c r="F99" s="1113"/>
      <c r="G99" s="1113"/>
      <c r="H99" s="1113"/>
      <c r="I99" s="1113"/>
      <c r="J99" s="1113"/>
      <c r="K99" s="1113"/>
      <c r="L99" s="1113"/>
      <c r="M99" s="1113"/>
      <c r="N99" s="1113"/>
      <c r="O99" s="1113"/>
      <c r="P99" s="1113"/>
      <c r="Q99" s="1113"/>
      <c r="R99" s="1113"/>
      <c r="S99" s="1113"/>
      <c r="T99" s="1113"/>
      <c r="U99" s="1113"/>
      <c r="V99" s="1113"/>
    </row>
    <row r="100" spans="2:22" s="257" customFormat="1" ht="13.5" customHeight="1">
      <c r="B100" s="258" t="s">
        <v>103</v>
      </c>
      <c r="C100" s="1110" t="s">
        <v>944</v>
      </c>
      <c r="D100" s="1113"/>
      <c r="E100" s="1113"/>
      <c r="F100" s="1113"/>
      <c r="G100" s="1113"/>
      <c r="H100" s="1113"/>
      <c r="I100" s="1113"/>
      <c r="J100" s="1113"/>
      <c r="K100" s="1113"/>
      <c r="L100" s="1113"/>
      <c r="M100" s="1113"/>
      <c r="N100" s="1113"/>
      <c r="O100" s="1113"/>
      <c r="P100" s="1113"/>
      <c r="Q100" s="1113"/>
      <c r="R100" s="1113"/>
      <c r="S100" s="1113"/>
      <c r="T100" s="1113"/>
      <c r="U100" s="1113"/>
      <c r="V100" s="1113"/>
    </row>
    <row r="101" spans="2:22" s="257" customFormat="1" ht="13.5" customHeight="1">
      <c r="B101" s="258" t="s">
        <v>100</v>
      </c>
      <c r="C101" s="1110" t="s">
        <v>882</v>
      </c>
      <c r="D101" s="1113"/>
      <c r="E101" s="1113"/>
      <c r="F101" s="1113"/>
      <c r="G101" s="1113"/>
      <c r="H101" s="1113"/>
      <c r="I101" s="1113"/>
      <c r="J101" s="1113"/>
      <c r="K101" s="1113"/>
      <c r="L101" s="1113"/>
      <c r="M101" s="1113"/>
      <c r="N101" s="1113"/>
      <c r="O101" s="1113"/>
      <c r="P101" s="1113"/>
      <c r="Q101" s="1113"/>
      <c r="R101" s="1113"/>
      <c r="S101" s="1113"/>
      <c r="T101" s="1113"/>
      <c r="U101" s="1113"/>
      <c r="V101" s="1113"/>
    </row>
    <row r="102" spans="2:22" s="257" customFormat="1" ht="13.5" customHeight="1">
      <c r="B102" s="258" t="s">
        <v>101</v>
      </c>
      <c r="C102" s="1110" t="s">
        <v>67</v>
      </c>
      <c r="D102" s="1113"/>
      <c r="E102" s="1113"/>
      <c r="F102" s="1113"/>
      <c r="G102" s="1113"/>
      <c r="H102" s="1113"/>
      <c r="I102" s="1113"/>
      <c r="J102" s="1113"/>
      <c r="K102" s="1113"/>
      <c r="L102" s="1113"/>
      <c r="M102" s="1113"/>
      <c r="N102" s="1113"/>
      <c r="O102" s="1113"/>
      <c r="P102" s="1113"/>
      <c r="Q102" s="1113"/>
      <c r="R102" s="1113"/>
      <c r="S102" s="1113"/>
      <c r="T102" s="1113"/>
      <c r="U102" s="1113"/>
      <c r="V102" s="1113"/>
    </row>
    <row r="103" spans="2:22" s="257" customFormat="1" ht="13.5" customHeight="1" thickBot="1">
      <c r="B103" s="258" t="s">
        <v>104</v>
      </c>
      <c r="C103" s="657" t="s">
        <v>34</v>
      </c>
      <c r="D103" s="657"/>
      <c r="E103" s="714"/>
      <c r="F103" s="714"/>
      <c r="G103" s="714"/>
      <c r="H103" s="714"/>
      <c r="I103" s="714"/>
      <c r="J103" s="714"/>
      <c r="K103" s="714"/>
      <c r="L103" s="714"/>
      <c r="M103" s="714"/>
      <c r="N103" s="714"/>
      <c r="O103" s="714"/>
      <c r="P103" s="714"/>
      <c r="Q103" s="714"/>
      <c r="R103" s="714"/>
      <c r="S103" s="714"/>
      <c r="T103" s="714"/>
      <c r="U103" s="714"/>
      <c r="V103" s="714"/>
    </row>
    <row r="104" spans="1:22" s="171" customFormat="1" ht="13.5">
      <c r="A104" s="260"/>
      <c r="B104" s="272" t="s">
        <v>1082</v>
      </c>
      <c r="C104" s="38" t="s">
        <v>75</v>
      </c>
      <c r="U104" s="1106" t="s">
        <v>159</v>
      </c>
      <c r="V104" s="1107"/>
    </row>
    <row r="105" spans="21:22" s="171" customFormat="1" ht="12.75" customHeight="1" thickBot="1">
      <c r="U105" s="1108"/>
      <c r="V105" s="1109"/>
    </row>
    <row r="106" s="171" customFormat="1" ht="8.25" customHeight="1"/>
  </sheetData>
  <sheetProtection/>
  <mergeCells count="74">
    <mergeCell ref="C42:E42"/>
    <mergeCell ref="B77:E77"/>
    <mergeCell ref="B75:E76"/>
    <mergeCell ref="B88:E88"/>
    <mergeCell ref="D78:E78"/>
    <mergeCell ref="D79:E79"/>
    <mergeCell ref="B45:E46"/>
    <mergeCell ref="C68:E68"/>
    <mergeCell ref="B72:E72"/>
    <mergeCell ref="B87:E87"/>
    <mergeCell ref="C28:E28"/>
    <mergeCell ref="D17:E17"/>
    <mergeCell ref="V75:V76"/>
    <mergeCell ref="C36:E36"/>
    <mergeCell ref="C37:E37"/>
    <mergeCell ref="C38:E38"/>
    <mergeCell ref="C39:E39"/>
    <mergeCell ref="V45:V46"/>
    <mergeCell ref="B47:E47"/>
    <mergeCell ref="C48:E48"/>
    <mergeCell ref="C40:E40"/>
    <mergeCell ref="C41:E41"/>
    <mergeCell ref="C33:E33"/>
    <mergeCell ref="C34:E34"/>
    <mergeCell ref="D35:E35"/>
    <mergeCell ref="U104:V105"/>
    <mergeCell ref="C97:V97"/>
    <mergeCell ref="C98:V98"/>
    <mergeCell ref="C99:V99"/>
    <mergeCell ref="C100:V100"/>
    <mergeCell ref="C102:V102"/>
    <mergeCell ref="C101:V101"/>
    <mergeCell ref="B2:V2"/>
    <mergeCell ref="V7:V8"/>
    <mergeCell ref="B7:E8"/>
    <mergeCell ref="B4:V4"/>
    <mergeCell ref="F7:U7"/>
    <mergeCell ref="D10:E10"/>
    <mergeCell ref="D15:E15"/>
    <mergeCell ref="D16:E16"/>
    <mergeCell ref="D21:E21"/>
    <mergeCell ref="D11:E11"/>
    <mergeCell ref="C54:E54"/>
    <mergeCell ref="C63:E63"/>
    <mergeCell ref="C60:E60"/>
    <mergeCell ref="B59:E59"/>
    <mergeCell ref="B82:E82"/>
    <mergeCell ref="D80:E80"/>
    <mergeCell ref="C95:E95"/>
    <mergeCell ref="B92:E93"/>
    <mergeCell ref="B89:E89"/>
    <mergeCell ref="B94:E94"/>
    <mergeCell ref="D81:E81"/>
    <mergeCell ref="D83:E83"/>
    <mergeCell ref="C71:E71"/>
    <mergeCell ref="D22:E22"/>
    <mergeCell ref="D23:E23"/>
    <mergeCell ref="D27:E27"/>
    <mergeCell ref="D29:E29"/>
    <mergeCell ref="D32:E32"/>
    <mergeCell ref="D30:E30"/>
    <mergeCell ref="B67:E67"/>
    <mergeCell ref="B57:E57"/>
    <mergeCell ref="C51:E51"/>
    <mergeCell ref="C9:E9"/>
    <mergeCell ref="D31:E31"/>
    <mergeCell ref="V92:V93"/>
    <mergeCell ref="F45:U45"/>
    <mergeCell ref="F75:U75"/>
    <mergeCell ref="F92:U92"/>
    <mergeCell ref="D84:E84"/>
    <mergeCell ref="B86:E86"/>
    <mergeCell ref="C66:E66"/>
    <mergeCell ref="D85:E85"/>
  </mergeCells>
  <printOptions horizontalCentered="1"/>
  <pageMargins left="0.7874015748031497" right="0.5905511811023623" top="0.7874015748031497" bottom="0.5905511811023623" header="0.5118110236220472" footer="0.5905511811023623"/>
  <pageSetup fitToHeight="2" horizontalDpi="300" verticalDpi="300" orientation="landscape" paperSize="8" scale="70" r:id="rId2"/>
  <rowBreaks count="1" manualBreakCount="1">
    <brk id="73" max="21"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2:Q76"/>
  <sheetViews>
    <sheetView view="pageBreakPreview" zoomScale="85" zoomScaleNormal="85" zoomScaleSheetLayoutView="85" workbookViewId="0" topLeftCell="A1">
      <selection activeCell="A1" sqref="A1"/>
    </sheetView>
  </sheetViews>
  <sheetFormatPr defaultColWidth="9.00390625" defaultRowHeight="13.5"/>
  <cols>
    <col min="1" max="1" width="2.00390625" style="171" customWidth="1"/>
    <col min="2" max="2" width="3.125" style="171" customWidth="1"/>
    <col min="3" max="4" width="2.625" style="171" customWidth="1"/>
    <col min="5" max="5" width="29.375" style="171" customWidth="1"/>
    <col min="6" max="8" width="15.00390625" style="171" customWidth="1"/>
    <col min="9" max="9" width="28.75390625" style="171" customWidth="1"/>
    <col min="10" max="10" width="18.75390625" style="171" customWidth="1"/>
    <col min="11" max="11" width="1.75390625" style="171" customWidth="1"/>
    <col min="12" max="24" width="12.625" style="171" customWidth="1"/>
    <col min="25" max="25" width="3.125" style="171" customWidth="1"/>
    <col min="26" max="39" width="12.625" style="171" customWidth="1"/>
    <col min="40" max="59" width="13.625" style="171" customWidth="1"/>
    <col min="60" max="16384" width="9.00390625" style="171" customWidth="1"/>
  </cols>
  <sheetData>
    <row r="1" ht="14.25" customHeight="1"/>
    <row r="2" spans="2:14" s="164" customFormat="1" ht="19.5" customHeight="1">
      <c r="B2" s="1160" t="s">
        <v>40</v>
      </c>
      <c r="C2" s="1161"/>
      <c r="D2" s="1161"/>
      <c r="E2" s="1161"/>
      <c r="F2" s="1161"/>
      <c r="G2" s="1161"/>
      <c r="H2" s="1161"/>
      <c r="I2" s="1161"/>
      <c r="J2" s="1161"/>
      <c r="K2" s="166"/>
      <c r="L2" s="166"/>
      <c r="M2" s="166"/>
      <c r="N2" s="166"/>
    </row>
    <row r="3" spans="1:11" s="164" customFormat="1" ht="9.75" customHeight="1">
      <c r="A3" s="165"/>
      <c r="B3" s="166"/>
      <c r="C3" s="166"/>
      <c r="D3" s="166"/>
      <c r="E3" s="167"/>
      <c r="F3" s="168"/>
      <c r="G3" s="168"/>
      <c r="H3" s="168"/>
      <c r="I3" s="168"/>
      <c r="J3" s="168"/>
      <c r="K3" s="166"/>
    </row>
    <row r="4" spans="1:17" s="276" customFormat="1" ht="19.5" customHeight="1">
      <c r="A4" s="274"/>
      <c r="B4" s="886" t="s">
        <v>1074</v>
      </c>
      <c r="C4" s="886"/>
      <c r="D4" s="886"/>
      <c r="E4" s="886"/>
      <c r="F4" s="886"/>
      <c r="G4" s="886"/>
      <c r="H4" s="886"/>
      <c r="I4" s="886"/>
      <c r="J4" s="886"/>
      <c r="K4" s="262"/>
      <c r="L4" s="262"/>
      <c r="M4" s="262"/>
      <c r="N4" s="262"/>
      <c r="O4" s="275"/>
      <c r="P4" s="275"/>
      <c r="Q4" s="275"/>
    </row>
    <row r="5" spans="1:14" ht="8.25" customHeight="1" thickBot="1">
      <c r="A5" s="262"/>
      <c r="B5" s="262"/>
      <c r="C5" s="262"/>
      <c r="D5" s="262"/>
      <c r="E5" s="262"/>
      <c r="F5" s="262"/>
      <c r="G5" s="262"/>
      <c r="H5" s="262"/>
      <c r="I5" s="262"/>
      <c r="J5" s="262"/>
      <c r="K5" s="262"/>
      <c r="L5" s="262"/>
      <c r="M5" s="262"/>
      <c r="N5" s="262"/>
    </row>
    <row r="6" spans="2:11" ht="16.5" customHeight="1">
      <c r="B6" s="1153" t="s">
        <v>1075</v>
      </c>
      <c r="C6" s="1154"/>
      <c r="D6" s="1154"/>
      <c r="E6" s="1155"/>
      <c r="F6" s="669" t="s">
        <v>952</v>
      </c>
      <c r="G6" s="669" t="s">
        <v>894</v>
      </c>
      <c r="H6" s="670"/>
      <c r="I6" s="507" t="s">
        <v>10</v>
      </c>
      <c r="J6" s="1162" t="s">
        <v>11</v>
      </c>
      <c r="K6" s="277"/>
    </row>
    <row r="7" spans="2:11" ht="16.5" customHeight="1" thickBot="1">
      <c r="B7" s="1156"/>
      <c r="C7" s="1157"/>
      <c r="D7" s="1157"/>
      <c r="E7" s="1158"/>
      <c r="F7" s="278" t="s">
        <v>953</v>
      </c>
      <c r="G7" s="278" t="s">
        <v>954</v>
      </c>
      <c r="H7" s="671" t="s">
        <v>905</v>
      </c>
      <c r="I7" s="516"/>
      <c r="J7" s="1163"/>
      <c r="K7" s="277"/>
    </row>
    <row r="8" spans="1:11" s="71" customFormat="1" ht="16.5" customHeight="1">
      <c r="A8" s="331"/>
      <c r="B8" s="517"/>
      <c r="C8" s="518"/>
      <c r="D8" s="519" t="s">
        <v>1136</v>
      </c>
      <c r="E8" s="520"/>
      <c r="F8" s="521"/>
      <c r="G8" s="521"/>
      <c r="H8" s="674"/>
      <c r="I8" s="523"/>
      <c r="J8" s="524"/>
      <c r="K8" s="277"/>
    </row>
    <row r="9" spans="1:11" s="71" customFormat="1" ht="16.5" customHeight="1">
      <c r="A9" s="331"/>
      <c r="B9" s="517"/>
      <c r="C9" s="518"/>
      <c r="D9" s="91" t="s">
        <v>1136</v>
      </c>
      <c r="E9" s="194"/>
      <c r="F9" s="525"/>
      <c r="G9" s="525"/>
      <c r="H9" s="533"/>
      <c r="I9" s="526"/>
      <c r="J9" s="503"/>
      <c r="K9" s="277"/>
    </row>
    <row r="10" spans="1:12" s="71" customFormat="1" ht="16.5" customHeight="1">
      <c r="A10" s="331"/>
      <c r="B10" s="517"/>
      <c r="C10" s="527" t="s">
        <v>12</v>
      </c>
      <c r="D10" s="1139" t="s">
        <v>955</v>
      </c>
      <c r="E10" s="1140"/>
      <c r="F10" s="525"/>
      <c r="G10" s="525"/>
      <c r="H10" s="533"/>
      <c r="I10" s="526"/>
      <c r="J10" s="503"/>
      <c r="K10" s="277"/>
      <c r="L10" s="668"/>
    </row>
    <row r="11" spans="1:11" s="71" customFormat="1" ht="16.5" customHeight="1">
      <c r="A11" s="331"/>
      <c r="B11" s="517"/>
      <c r="C11" s="518"/>
      <c r="D11" s="528" t="s">
        <v>13</v>
      </c>
      <c r="E11" s="529"/>
      <c r="F11" s="530"/>
      <c r="G11" s="530"/>
      <c r="H11" s="677"/>
      <c r="I11" s="531" t="s">
        <v>14</v>
      </c>
      <c r="J11" s="532"/>
      <c r="K11" s="277"/>
    </row>
    <row r="12" spans="1:11" s="71" customFormat="1" ht="16.5" customHeight="1">
      <c r="A12" s="331"/>
      <c r="B12" s="517"/>
      <c r="C12" s="518"/>
      <c r="D12" s="91" t="s">
        <v>13</v>
      </c>
      <c r="E12" s="194"/>
      <c r="F12" s="525"/>
      <c r="G12" s="525"/>
      <c r="H12" s="678"/>
      <c r="I12" s="526"/>
      <c r="J12" s="503"/>
      <c r="K12" s="277"/>
    </row>
    <row r="13" spans="1:11" s="71" customFormat="1" ht="16.5" customHeight="1">
      <c r="A13" s="331"/>
      <c r="B13" s="517"/>
      <c r="C13" s="527" t="s">
        <v>15</v>
      </c>
      <c r="D13" s="1139" t="s">
        <v>956</v>
      </c>
      <c r="E13" s="1140"/>
      <c r="F13" s="533"/>
      <c r="G13" s="534"/>
      <c r="H13" s="679"/>
      <c r="I13" s="535"/>
      <c r="J13" s="500"/>
      <c r="K13" s="277"/>
    </row>
    <row r="14" spans="2:11" s="71" customFormat="1" ht="16.5" customHeight="1" thickBot="1">
      <c r="B14" s="494" t="s">
        <v>1083</v>
      </c>
      <c r="C14" s="1141" t="s">
        <v>896</v>
      </c>
      <c r="D14" s="1142"/>
      <c r="E14" s="1143"/>
      <c r="F14" s="536">
        <f>G14/20</f>
        <v>0</v>
      </c>
      <c r="G14" s="537">
        <f>SUM(G10,G13)</f>
        <v>0</v>
      </c>
      <c r="H14" s="676">
        <f>SUM(H10,H13)</f>
        <v>0</v>
      </c>
      <c r="I14" s="538" t="s">
        <v>16</v>
      </c>
      <c r="J14" s="501"/>
      <c r="K14" s="277"/>
    </row>
    <row r="15" spans="2:11" s="71" customFormat="1" ht="16.5" customHeight="1">
      <c r="B15" s="517"/>
      <c r="C15" s="518"/>
      <c r="D15" s="519" t="s">
        <v>17</v>
      </c>
      <c r="E15" s="520"/>
      <c r="F15" s="521"/>
      <c r="G15" s="530"/>
      <c r="H15" s="675"/>
      <c r="I15" s="531"/>
      <c r="J15" s="532"/>
      <c r="K15" s="277"/>
    </row>
    <row r="16" spans="2:11" s="71" customFormat="1" ht="16.5" customHeight="1">
      <c r="B16" s="517"/>
      <c r="C16" s="518"/>
      <c r="D16" s="91" t="s">
        <v>17</v>
      </c>
      <c r="E16" s="194"/>
      <c r="F16" s="525"/>
      <c r="G16" s="525"/>
      <c r="H16" s="533"/>
      <c r="I16" s="526"/>
      <c r="J16" s="503"/>
      <c r="K16" s="277"/>
    </row>
    <row r="17" spans="2:11" s="71" customFormat="1" ht="16.5" customHeight="1">
      <c r="B17" s="517"/>
      <c r="C17" s="527" t="s">
        <v>18</v>
      </c>
      <c r="D17" s="1139" t="s">
        <v>955</v>
      </c>
      <c r="E17" s="1140"/>
      <c r="F17" s="525"/>
      <c r="G17" s="525"/>
      <c r="H17" s="533"/>
      <c r="I17" s="526"/>
      <c r="J17" s="503"/>
      <c r="K17" s="277"/>
    </row>
    <row r="18" spans="2:11" s="71" customFormat="1" ht="16.5" customHeight="1">
      <c r="B18" s="517"/>
      <c r="C18" s="518"/>
      <c r="D18" s="528" t="s">
        <v>13</v>
      </c>
      <c r="E18" s="529"/>
      <c r="F18" s="530"/>
      <c r="G18" s="530"/>
      <c r="H18" s="677"/>
      <c r="I18" s="531" t="s">
        <v>14</v>
      </c>
      <c r="J18" s="532"/>
      <c r="K18" s="277"/>
    </row>
    <row r="19" spans="2:11" s="71" customFormat="1" ht="16.5" customHeight="1">
      <c r="B19" s="517"/>
      <c r="C19" s="518"/>
      <c r="D19" s="91" t="s">
        <v>13</v>
      </c>
      <c r="E19" s="194"/>
      <c r="F19" s="525"/>
      <c r="G19" s="525"/>
      <c r="H19" s="678"/>
      <c r="I19" s="526"/>
      <c r="J19" s="503"/>
      <c r="K19" s="277"/>
    </row>
    <row r="20" spans="2:11" s="71" customFormat="1" ht="16.5" customHeight="1">
      <c r="B20" s="517"/>
      <c r="C20" s="527" t="s">
        <v>15</v>
      </c>
      <c r="D20" s="1139" t="s">
        <v>956</v>
      </c>
      <c r="E20" s="1140"/>
      <c r="F20" s="533"/>
      <c r="G20" s="534"/>
      <c r="H20" s="679"/>
      <c r="I20" s="535"/>
      <c r="J20" s="500"/>
      <c r="K20" s="277"/>
    </row>
    <row r="21" spans="2:11" s="71" customFormat="1" ht="16.5" customHeight="1" thickBot="1">
      <c r="B21" s="494" t="s">
        <v>1084</v>
      </c>
      <c r="C21" s="1141" t="s">
        <v>897</v>
      </c>
      <c r="D21" s="1142"/>
      <c r="E21" s="1143"/>
      <c r="F21" s="536">
        <f>G21/20</f>
        <v>0</v>
      </c>
      <c r="G21" s="537">
        <f>SUM(G17,G20)</f>
        <v>0</v>
      </c>
      <c r="H21" s="676">
        <f>SUM(H17,H20)</f>
        <v>0</v>
      </c>
      <c r="I21" s="538" t="s">
        <v>19</v>
      </c>
      <c r="J21" s="501"/>
      <c r="K21" s="277"/>
    </row>
    <row r="22" spans="2:11" s="71" customFormat="1" ht="16.5" customHeight="1">
      <c r="B22" s="517"/>
      <c r="C22" s="518"/>
      <c r="D22" s="519" t="s">
        <v>20</v>
      </c>
      <c r="E22" s="520"/>
      <c r="F22" s="521"/>
      <c r="G22" s="530"/>
      <c r="H22" s="675"/>
      <c r="I22" s="531"/>
      <c r="J22" s="532"/>
      <c r="K22" s="277"/>
    </row>
    <row r="23" spans="2:11" s="71" customFormat="1" ht="16.5" customHeight="1">
      <c r="B23" s="517"/>
      <c r="C23" s="518"/>
      <c r="D23" s="91" t="s">
        <v>20</v>
      </c>
      <c r="E23" s="194"/>
      <c r="F23" s="525"/>
      <c r="G23" s="525"/>
      <c r="H23" s="533"/>
      <c r="I23" s="526"/>
      <c r="J23" s="503"/>
      <c r="K23" s="277"/>
    </row>
    <row r="24" spans="2:11" s="71" customFormat="1" ht="16.5" customHeight="1">
      <c r="B24" s="517"/>
      <c r="C24" s="527" t="s">
        <v>21</v>
      </c>
      <c r="D24" s="1139" t="s">
        <v>955</v>
      </c>
      <c r="E24" s="1140"/>
      <c r="F24" s="525"/>
      <c r="G24" s="525"/>
      <c r="H24" s="533"/>
      <c r="I24" s="526"/>
      <c r="J24" s="503"/>
      <c r="K24" s="277"/>
    </row>
    <row r="25" spans="2:11" s="71" customFormat="1" ht="16.5" customHeight="1">
      <c r="B25" s="517"/>
      <c r="C25" s="518"/>
      <c r="D25" s="528" t="s">
        <v>13</v>
      </c>
      <c r="E25" s="529"/>
      <c r="F25" s="530"/>
      <c r="G25" s="530"/>
      <c r="H25" s="677"/>
      <c r="I25" s="531" t="s">
        <v>14</v>
      </c>
      <c r="J25" s="532"/>
      <c r="K25" s="277"/>
    </row>
    <row r="26" spans="2:11" s="71" customFormat="1" ht="16.5" customHeight="1">
      <c r="B26" s="517"/>
      <c r="C26" s="518"/>
      <c r="D26" s="91" t="s">
        <v>13</v>
      </c>
      <c r="E26" s="194"/>
      <c r="F26" s="525"/>
      <c r="G26" s="525"/>
      <c r="H26" s="678"/>
      <c r="I26" s="526"/>
      <c r="J26" s="503"/>
      <c r="K26" s="277"/>
    </row>
    <row r="27" spans="2:11" s="71" customFormat="1" ht="16.5" customHeight="1">
      <c r="B27" s="517"/>
      <c r="C27" s="527" t="s">
        <v>15</v>
      </c>
      <c r="D27" s="1139" t="s">
        <v>956</v>
      </c>
      <c r="E27" s="1140"/>
      <c r="F27" s="533"/>
      <c r="G27" s="534"/>
      <c r="H27" s="679"/>
      <c r="I27" s="535"/>
      <c r="J27" s="500"/>
      <c r="K27" s="277"/>
    </row>
    <row r="28" spans="2:11" s="71" customFormat="1" ht="16.5" customHeight="1" thickBot="1">
      <c r="B28" s="494" t="s">
        <v>22</v>
      </c>
      <c r="C28" s="1141" t="s">
        <v>898</v>
      </c>
      <c r="D28" s="1142"/>
      <c r="E28" s="1143"/>
      <c r="F28" s="536">
        <f>G28/20</f>
        <v>0</v>
      </c>
      <c r="G28" s="537">
        <f>SUM(G24,G27)</f>
        <v>0</v>
      </c>
      <c r="H28" s="672">
        <f>SUM(H24,H27)</f>
        <v>0</v>
      </c>
      <c r="I28" s="538" t="s">
        <v>23</v>
      </c>
      <c r="J28" s="501"/>
      <c r="K28" s="277"/>
    </row>
    <row r="29" spans="2:10" ht="16.5" customHeight="1" thickBot="1">
      <c r="B29" s="1145" t="s">
        <v>899</v>
      </c>
      <c r="C29" s="1146"/>
      <c r="D29" s="1146"/>
      <c r="E29" s="1147"/>
      <c r="F29" s="280">
        <f>SUM(F14,F21,F28)</f>
        <v>0</v>
      </c>
      <c r="G29" s="280">
        <f>SUM(G14,G21,G28)</f>
        <v>0</v>
      </c>
      <c r="H29" s="673">
        <f>SUM(H14,H21,H28)</f>
        <v>0</v>
      </c>
      <c r="I29" s="1167"/>
      <c r="J29" s="1168"/>
    </row>
    <row r="30" ht="16.5" customHeight="1"/>
    <row r="31" ht="16.5" customHeight="1"/>
    <row r="32" spans="1:17" s="276" customFormat="1" ht="16.5" customHeight="1">
      <c r="A32" s="274"/>
      <c r="B32" s="886" t="s">
        <v>1078</v>
      </c>
      <c r="C32" s="886"/>
      <c r="D32" s="886"/>
      <c r="E32" s="886"/>
      <c r="F32" s="886"/>
      <c r="G32" s="886"/>
      <c r="H32" s="886"/>
      <c r="I32" s="886"/>
      <c r="J32" s="886"/>
      <c r="K32" s="262"/>
      <c r="L32" s="262"/>
      <c r="M32" s="262"/>
      <c r="N32" s="262"/>
      <c r="O32" s="275"/>
      <c r="P32" s="275"/>
      <c r="Q32" s="275"/>
    </row>
    <row r="33" spans="1:14" ht="8.25" customHeight="1" thickBot="1">
      <c r="A33" s="262"/>
      <c r="B33" s="262"/>
      <c r="C33" s="262"/>
      <c r="D33" s="262"/>
      <c r="E33" s="262"/>
      <c r="F33" s="262"/>
      <c r="G33" s="262"/>
      <c r="H33" s="262"/>
      <c r="I33" s="262"/>
      <c r="J33" s="262"/>
      <c r="K33" s="262"/>
      <c r="L33" s="262"/>
      <c r="M33" s="262"/>
      <c r="N33" s="262"/>
    </row>
    <row r="34" spans="2:11" ht="16.5" customHeight="1">
      <c r="B34" s="1153" t="s">
        <v>1079</v>
      </c>
      <c r="C34" s="1154"/>
      <c r="D34" s="1154"/>
      <c r="E34" s="1155"/>
      <c r="F34" s="669" t="s">
        <v>952</v>
      </c>
      <c r="G34" s="669" t="s">
        <v>894</v>
      </c>
      <c r="H34" s="1164" t="s">
        <v>10</v>
      </c>
      <c r="I34" s="1155"/>
      <c r="J34" s="1162" t="s">
        <v>11</v>
      </c>
      <c r="K34" s="277"/>
    </row>
    <row r="35" spans="2:11" ht="16.5" customHeight="1" thickBot="1">
      <c r="B35" s="1156"/>
      <c r="C35" s="1157"/>
      <c r="D35" s="1157"/>
      <c r="E35" s="1158"/>
      <c r="F35" s="278" t="s">
        <v>953</v>
      </c>
      <c r="G35" s="278" t="s">
        <v>954</v>
      </c>
      <c r="H35" s="1165"/>
      <c r="I35" s="1166"/>
      <c r="J35" s="1163"/>
      <c r="K35" s="277"/>
    </row>
    <row r="36" spans="1:11" s="71" customFormat="1" ht="16.5" customHeight="1">
      <c r="A36" s="331"/>
      <c r="B36" s="517"/>
      <c r="C36" s="518"/>
      <c r="D36" s="519" t="s">
        <v>24</v>
      </c>
      <c r="E36" s="520"/>
      <c r="F36" s="521"/>
      <c r="G36" s="521"/>
      <c r="H36" s="522"/>
      <c r="I36" s="523"/>
      <c r="J36" s="524"/>
      <c r="K36" s="277"/>
    </row>
    <row r="37" spans="1:11" s="71" customFormat="1" ht="16.5" customHeight="1">
      <c r="A37" s="331"/>
      <c r="B37" s="517"/>
      <c r="C37" s="518"/>
      <c r="D37" s="91" t="s">
        <v>24</v>
      </c>
      <c r="E37" s="194"/>
      <c r="F37" s="525"/>
      <c r="G37" s="525"/>
      <c r="H37" s="502"/>
      <c r="I37" s="526"/>
      <c r="J37" s="503"/>
      <c r="K37" s="277"/>
    </row>
    <row r="38" spans="1:11" s="71" customFormat="1" ht="16.5" customHeight="1">
      <c r="A38" s="331"/>
      <c r="B38" s="517"/>
      <c r="C38" s="527" t="s">
        <v>25</v>
      </c>
      <c r="D38" s="1139" t="s">
        <v>901</v>
      </c>
      <c r="E38" s="1140"/>
      <c r="F38" s="525"/>
      <c r="G38" s="525"/>
      <c r="H38" s="502"/>
      <c r="I38" s="526"/>
      <c r="J38" s="503"/>
      <c r="K38" s="277"/>
    </row>
    <row r="39" spans="1:11" s="71" customFormat="1" ht="16.5" customHeight="1">
      <c r="A39" s="331"/>
      <c r="B39" s="517"/>
      <c r="C39" s="518"/>
      <c r="D39" s="528" t="s">
        <v>913</v>
      </c>
      <c r="E39" s="529"/>
      <c r="F39" s="530"/>
      <c r="G39" s="530"/>
      <c r="H39" s="192"/>
      <c r="I39" s="531"/>
      <c r="J39" s="532"/>
      <c r="K39" s="277"/>
    </row>
    <row r="40" spans="1:11" s="71" customFormat="1" ht="16.5" customHeight="1">
      <c r="A40" s="331"/>
      <c r="B40" s="517"/>
      <c r="C40" s="518"/>
      <c r="D40" s="91" t="s">
        <v>913</v>
      </c>
      <c r="E40" s="194"/>
      <c r="F40" s="525"/>
      <c r="G40" s="525"/>
      <c r="H40" s="502"/>
      <c r="I40" s="526"/>
      <c r="J40" s="503"/>
      <c r="K40" s="277"/>
    </row>
    <row r="41" spans="1:11" s="71" customFormat="1" ht="16.5" customHeight="1">
      <c r="A41" s="331"/>
      <c r="B41" s="517"/>
      <c r="C41" s="527" t="s">
        <v>149</v>
      </c>
      <c r="D41" s="1139" t="s">
        <v>1080</v>
      </c>
      <c r="E41" s="1140"/>
      <c r="F41" s="534"/>
      <c r="G41" s="534"/>
      <c r="H41" s="499"/>
      <c r="I41" s="535"/>
      <c r="J41" s="500"/>
      <c r="K41" s="277"/>
    </row>
    <row r="42" spans="1:11" s="71" customFormat="1" ht="16.5" customHeight="1">
      <c r="A42" s="331"/>
      <c r="B42" s="517"/>
      <c r="C42" s="518"/>
      <c r="D42" s="528" t="s">
        <v>1076</v>
      </c>
      <c r="E42" s="529"/>
      <c r="F42" s="530"/>
      <c r="G42" s="530"/>
      <c r="H42" s="192" t="s">
        <v>900</v>
      </c>
      <c r="I42" s="531"/>
      <c r="J42" s="532"/>
      <c r="K42" s="277"/>
    </row>
    <row r="43" spans="1:11" s="71" customFormat="1" ht="16.5" customHeight="1">
      <c r="A43" s="331"/>
      <c r="B43" s="517"/>
      <c r="C43" s="518"/>
      <c r="D43" s="91" t="s">
        <v>1076</v>
      </c>
      <c r="E43" s="194"/>
      <c r="F43" s="525"/>
      <c r="G43" s="525"/>
      <c r="H43" s="502"/>
      <c r="I43" s="526"/>
      <c r="J43" s="503"/>
      <c r="K43" s="277"/>
    </row>
    <row r="44" spans="1:11" s="71" customFormat="1" ht="16.5" customHeight="1">
      <c r="A44" s="331"/>
      <c r="B44" s="517"/>
      <c r="C44" s="527" t="s">
        <v>958</v>
      </c>
      <c r="D44" s="1139" t="s">
        <v>956</v>
      </c>
      <c r="E44" s="1140"/>
      <c r="F44" s="533"/>
      <c r="G44" s="534"/>
      <c r="H44" s="499"/>
      <c r="I44" s="535"/>
      <c r="J44" s="500"/>
      <c r="K44" s="277"/>
    </row>
    <row r="45" spans="2:11" s="71" customFormat="1" ht="16.5" customHeight="1" thickBot="1">
      <c r="B45" s="494" t="s">
        <v>1083</v>
      </c>
      <c r="C45" s="1141" t="s">
        <v>902</v>
      </c>
      <c r="D45" s="1142"/>
      <c r="E45" s="1143"/>
      <c r="F45" s="536">
        <f>G45/20</f>
        <v>0</v>
      </c>
      <c r="G45" s="537">
        <f>(G38+G41+G44)</f>
        <v>0</v>
      </c>
      <c r="H45" s="495" t="s">
        <v>26</v>
      </c>
      <c r="I45" s="538"/>
      <c r="J45" s="501"/>
      <c r="K45" s="277"/>
    </row>
    <row r="46" spans="1:11" s="71" customFormat="1" ht="16.5" customHeight="1">
      <c r="A46" s="331"/>
      <c r="B46" s="517"/>
      <c r="C46" s="518"/>
      <c r="D46" s="519" t="s">
        <v>175</v>
      </c>
      <c r="E46" s="520"/>
      <c r="F46" s="521"/>
      <c r="G46" s="521"/>
      <c r="H46" s="522"/>
      <c r="I46" s="523"/>
      <c r="J46" s="524"/>
      <c r="K46" s="277"/>
    </row>
    <row r="47" spans="1:11" s="71" customFormat="1" ht="16.5" customHeight="1">
      <c r="A47" s="331"/>
      <c r="B47" s="517"/>
      <c r="C47" s="518"/>
      <c r="D47" s="91" t="s">
        <v>175</v>
      </c>
      <c r="E47" s="194"/>
      <c r="F47" s="525"/>
      <c r="G47" s="525"/>
      <c r="H47" s="502"/>
      <c r="I47" s="526"/>
      <c r="J47" s="503"/>
      <c r="K47" s="277"/>
    </row>
    <row r="48" spans="1:11" s="71" customFormat="1" ht="16.5" customHeight="1">
      <c r="A48" s="331"/>
      <c r="B48" s="517"/>
      <c r="C48" s="527" t="s">
        <v>27</v>
      </c>
      <c r="D48" s="1139" t="s">
        <v>901</v>
      </c>
      <c r="E48" s="1140"/>
      <c r="F48" s="525"/>
      <c r="G48" s="525"/>
      <c r="H48" s="502"/>
      <c r="I48" s="526"/>
      <c r="J48" s="503"/>
      <c r="K48" s="277"/>
    </row>
    <row r="49" spans="1:11" s="71" customFormat="1" ht="16.5" customHeight="1">
      <c r="A49" s="331"/>
      <c r="B49" s="517"/>
      <c r="C49" s="518"/>
      <c r="D49" s="528" t="s">
        <v>913</v>
      </c>
      <c r="E49" s="529"/>
      <c r="F49" s="530"/>
      <c r="G49" s="530"/>
      <c r="H49" s="192"/>
      <c r="I49" s="531"/>
      <c r="J49" s="532"/>
      <c r="K49" s="277"/>
    </row>
    <row r="50" spans="1:11" s="71" customFormat="1" ht="16.5" customHeight="1">
      <c r="A50" s="331"/>
      <c r="B50" s="517"/>
      <c r="C50" s="518"/>
      <c r="D50" s="91" t="s">
        <v>913</v>
      </c>
      <c r="E50" s="194"/>
      <c r="F50" s="525"/>
      <c r="G50" s="525"/>
      <c r="H50" s="502"/>
      <c r="I50" s="526"/>
      <c r="J50" s="503"/>
      <c r="K50" s="277"/>
    </row>
    <row r="51" spans="1:11" s="71" customFormat="1" ht="16.5" customHeight="1">
      <c r="A51" s="331"/>
      <c r="B51" s="517"/>
      <c r="C51" s="527" t="s">
        <v>149</v>
      </c>
      <c r="D51" s="1139" t="s">
        <v>1080</v>
      </c>
      <c r="E51" s="1140"/>
      <c r="F51" s="534"/>
      <c r="G51" s="534"/>
      <c r="H51" s="499"/>
      <c r="I51" s="535"/>
      <c r="J51" s="500"/>
      <c r="K51" s="277"/>
    </row>
    <row r="52" spans="1:11" s="71" customFormat="1" ht="16.5" customHeight="1">
      <c r="A52" s="331"/>
      <c r="B52" s="517"/>
      <c r="C52" s="518"/>
      <c r="D52" s="528" t="s">
        <v>1076</v>
      </c>
      <c r="E52" s="529"/>
      <c r="F52" s="530"/>
      <c r="G52" s="530"/>
      <c r="H52" s="192" t="s">
        <v>900</v>
      </c>
      <c r="I52" s="531"/>
      <c r="J52" s="532"/>
      <c r="K52" s="277"/>
    </row>
    <row r="53" spans="1:11" s="71" customFormat="1" ht="16.5" customHeight="1">
      <c r="A53" s="331"/>
      <c r="B53" s="517"/>
      <c r="C53" s="518"/>
      <c r="D53" s="91" t="s">
        <v>1076</v>
      </c>
      <c r="E53" s="194"/>
      <c r="F53" s="525"/>
      <c r="G53" s="525"/>
      <c r="H53" s="502"/>
      <c r="I53" s="526"/>
      <c r="J53" s="503"/>
      <c r="K53" s="277"/>
    </row>
    <row r="54" spans="1:11" s="71" customFormat="1" ht="16.5" customHeight="1">
      <c r="A54" s="331"/>
      <c r="B54" s="517"/>
      <c r="C54" s="527" t="s">
        <v>958</v>
      </c>
      <c r="D54" s="1139" t="s">
        <v>956</v>
      </c>
      <c r="E54" s="1140"/>
      <c r="F54" s="533"/>
      <c r="G54" s="534"/>
      <c r="H54" s="499"/>
      <c r="I54" s="535"/>
      <c r="J54" s="500"/>
      <c r="K54" s="277"/>
    </row>
    <row r="55" spans="2:11" s="71" customFormat="1" ht="16.5" customHeight="1" thickBot="1">
      <c r="B55" s="494" t="s">
        <v>1084</v>
      </c>
      <c r="C55" s="1141" t="s">
        <v>903</v>
      </c>
      <c r="D55" s="1142"/>
      <c r="E55" s="1143"/>
      <c r="F55" s="536">
        <f>G55/20</f>
        <v>0</v>
      </c>
      <c r="G55" s="537">
        <f>(G48+G51+G54)</f>
        <v>0</v>
      </c>
      <c r="H55" s="495" t="s">
        <v>28</v>
      </c>
      <c r="I55" s="538"/>
      <c r="J55" s="501"/>
      <c r="K55" s="277"/>
    </row>
    <row r="56" spans="1:11" s="71" customFormat="1" ht="16.5" customHeight="1">
      <c r="A56" s="331"/>
      <c r="B56" s="517"/>
      <c r="C56" s="518"/>
      <c r="D56" s="519" t="s">
        <v>20</v>
      </c>
      <c r="E56" s="520"/>
      <c r="F56" s="521"/>
      <c r="G56" s="521"/>
      <c r="H56" s="522"/>
      <c r="I56" s="523"/>
      <c r="J56" s="524"/>
      <c r="K56" s="277"/>
    </row>
    <row r="57" spans="1:11" s="71" customFormat="1" ht="16.5" customHeight="1">
      <c r="A57" s="331"/>
      <c r="B57" s="517"/>
      <c r="C57" s="518"/>
      <c r="D57" s="91" t="s">
        <v>20</v>
      </c>
      <c r="E57" s="194"/>
      <c r="F57" s="525"/>
      <c r="G57" s="525"/>
      <c r="H57" s="502"/>
      <c r="I57" s="526"/>
      <c r="J57" s="503"/>
      <c r="K57" s="277"/>
    </row>
    <row r="58" spans="1:11" s="71" customFormat="1" ht="16.5" customHeight="1">
      <c r="A58" s="331"/>
      <c r="B58" s="517"/>
      <c r="C58" s="527" t="s">
        <v>21</v>
      </c>
      <c r="D58" s="1139" t="s">
        <v>901</v>
      </c>
      <c r="E58" s="1140"/>
      <c r="F58" s="525"/>
      <c r="G58" s="525"/>
      <c r="H58" s="502"/>
      <c r="I58" s="526"/>
      <c r="J58" s="503"/>
      <c r="K58" s="277"/>
    </row>
    <row r="59" spans="1:11" s="71" customFormat="1" ht="16.5" customHeight="1">
      <c r="A59" s="331"/>
      <c r="B59" s="517"/>
      <c r="C59" s="518"/>
      <c r="D59" s="528" t="s">
        <v>913</v>
      </c>
      <c r="E59" s="529"/>
      <c r="F59" s="530"/>
      <c r="G59" s="530"/>
      <c r="H59" s="192"/>
      <c r="I59" s="531"/>
      <c r="J59" s="532"/>
      <c r="K59" s="277"/>
    </row>
    <row r="60" spans="1:11" s="71" customFormat="1" ht="16.5" customHeight="1">
      <c r="A60" s="331"/>
      <c r="B60" s="517"/>
      <c r="C60" s="518"/>
      <c r="D60" s="91" t="s">
        <v>913</v>
      </c>
      <c r="E60" s="194"/>
      <c r="F60" s="525"/>
      <c r="G60" s="525"/>
      <c r="H60" s="502"/>
      <c r="I60" s="526"/>
      <c r="J60" s="503"/>
      <c r="K60" s="277"/>
    </row>
    <row r="61" spans="1:11" s="71" customFormat="1" ht="16.5" customHeight="1">
      <c r="A61" s="331"/>
      <c r="B61" s="517"/>
      <c r="C61" s="527" t="s">
        <v>149</v>
      </c>
      <c r="D61" s="1139" t="s">
        <v>1080</v>
      </c>
      <c r="E61" s="1140"/>
      <c r="F61" s="534"/>
      <c r="G61" s="534"/>
      <c r="H61" s="499"/>
      <c r="I61" s="535"/>
      <c r="J61" s="500"/>
      <c r="K61" s="277"/>
    </row>
    <row r="62" spans="1:11" s="71" customFormat="1" ht="16.5" customHeight="1">
      <c r="A62" s="331"/>
      <c r="B62" s="517"/>
      <c r="C62" s="518"/>
      <c r="D62" s="528" t="s">
        <v>1076</v>
      </c>
      <c r="E62" s="529"/>
      <c r="F62" s="530"/>
      <c r="G62" s="530"/>
      <c r="H62" s="192" t="s">
        <v>900</v>
      </c>
      <c r="I62" s="531"/>
      <c r="J62" s="532"/>
      <c r="K62" s="277"/>
    </row>
    <row r="63" spans="1:11" s="71" customFormat="1" ht="16.5" customHeight="1">
      <c r="A63" s="331"/>
      <c r="B63" s="517"/>
      <c r="C63" s="518"/>
      <c r="D63" s="91" t="s">
        <v>1076</v>
      </c>
      <c r="E63" s="194"/>
      <c r="F63" s="525"/>
      <c r="G63" s="525"/>
      <c r="H63" s="502"/>
      <c r="I63" s="526"/>
      <c r="J63" s="503"/>
      <c r="K63" s="277"/>
    </row>
    <row r="64" spans="1:11" s="71" customFormat="1" ht="16.5" customHeight="1">
      <c r="A64" s="331"/>
      <c r="B64" s="517"/>
      <c r="C64" s="527" t="s">
        <v>958</v>
      </c>
      <c r="D64" s="1139" t="s">
        <v>956</v>
      </c>
      <c r="E64" s="1140"/>
      <c r="F64" s="533"/>
      <c r="G64" s="534"/>
      <c r="H64" s="499"/>
      <c r="I64" s="535"/>
      <c r="J64" s="500"/>
      <c r="K64" s="277"/>
    </row>
    <row r="65" spans="2:11" s="71" customFormat="1" ht="16.5" customHeight="1" thickBot="1">
      <c r="B65" s="494" t="s">
        <v>1084</v>
      </c>
      <c r="C65" s="1141" t="s">
        <v>904</v>
      </c>
      <c r="D65" s="1142"/>
      <c r="E65" s="1143"/>
      <c r="F65" s="536">
        <f>G65/20</f>
        <v>0</v>
      </c>
      <c r="G65" s="537">
        <f>(G58+G61+G64)</f>
        <v>0</v>
      </c>
      <c r="H65" s="495" t="s">
        <v>29</v>
      </c>
      <c r="I65" s="538"/>
      <c r="J65" s="501"/>
      <c r="K65" s="277"/>
    </row>
    <row r="66" spans="2:10" ht="16.5" customHeight="1" thickBot="1">
      <c r="B66" s="1145" t="s">
        <v>899</v>
      </c>
      <c r="C66" s="1146"/>
      <c r="D66" s="1146"/>
      <c r="E66" s="1147"/>
      <c r="F66" s="280">
        <f>SUM(F45,F55,F65)</f>
        <v>0</v>
      </c>
      <c r="G66" s="280">
        <f>SUM(G45,G55,G65)</f>
        <v>0</v>
      </c>
      <c r="H66" s="1124"/>
      <c r="I66" s="1148"/>
      <c r="J66" s="1149"/>
    </row>
    <row r="67" ht="8.25" customHeight="1"/>
    <row r="68" spans="2:10" ht="13.5" customHeight="1">
      <c r="B68" s="272" t="s">
        <v>940</v>
      </c>
      <c r="C68" s="1144" t="s">
        <v>949</v>
      </c>
      <c r="D68" s="1144"/>
      <c r="E68" s="1144"/>
      <c r="F68" s="1144"/>
      <c r="G68" s="1144"/>
      <c r="H68" s="1144"/>
      <c r="I68" s="1144"/>
      <c r="J68" s="1144"/>
    </row>
    <row r="69" spans="2:10" ht="13.5" customHeight="1">
      <c r="B69" s="272" t="s">
        <v>238</v>
      </c>
      <c r="C69" s="1111" t="s">
        <v>943</v>
      </c>
      <c r="D69" s="1111"/>
      <c r="E69" s="1111"/>
      <c r="F69" s="1111"/>
      <c r="G69" s="1111"/>
      <c r="H69" s="1111"/>
      <c r="I69" s="1111"/>
      <c r="J69" s="1111"/>
    </row>
    <row r="70" spans="2:10" ht="13.5" customHeight="1">
      <c r="B70" s="272" t="s">
        <v>102</v>
      </c>
      <c r="C70" s="1144" t="s">
        <v>951</v>
      </c>
      <c r="D70" s="1144"/>
      <c r="E70" s="1144"/>
      <c r="F70" s="1144"/>
      <c r="G70" s="1144"/>
      <c r="H70" s="1144"/>
      <c r="I70" s="1144"/>
      <c r="J70" s="1144"/>
    </row>
    <row r="71" spans="2:10" ht="13.5" customHeight="1">
      <c r="B71" s="272" t="s">
        <v>103</v>
      </c>
      <c r="C71" s="1144" t="s">
        <v>906</v>
      </c>
      <c r="D71" s="1144"/>
      <c r="E71" s="1144"/>
      <c r="F71" s="1144"/>
      <c r="G71" s="1144"/>
      <c r="H71" s="1144"/>
      <c r="I71" s="1144"/>
      <c r="J71" s="1144"/>
    </row>
    <row r="72" spans="2:10" ht="24" customHeight="1">
      <c r="B72" s="272" t="s">
        <v>100</v>
      </c>
      <c r="C72" s="1159" t="s">
        <v>30</v>
      </c>
      <c r="D72" s="1159"/>
      <c r="E72" s="1159"/>
      <c r="F72" s="1159"/>
      <c r="G72" s="1159"/>
      <c r="H72" s="1159"/>
      <c r="I72" s="1159"/>
      <c r="J72" s="1159"/>
    </row>
    <row r="73" spans="2:10" ht="13.5" customHeight="1">
      <c r="B73" s="272" t="s">
        <v>101</v>
      </c>
      <c r="C73" s="1144" t="s">
        <v>1178</v>
      </c>
      <c r="D73" s="1144"/>
      <c r="E73" s="1144"/>
      <c r="F73" s="1144"/>
      <c r="G73" s="1144"/>
      <c r="H73" s="1144"/>
      <c r="I73" s="1144"/>
      <c r="J73" s="1144"/>
    </row>
    <row r="74" spans="2:10" ht="13.5" customHeight="1" thickBot="1">
      <c r="B74" s="272" t="s">
        <v>104</v>
      </c>
      <c r="C74" s="1144" t="s">
        <v>1177</v>
      </c>
      <c r="D74" s="1144"/>
      <c r="E74" s="1144"/>
      <c r="F74" s="1144"/>
      <c r="G74" s="1144"/>
      <c r="H74" s="1144"/>
      <c r="I74" s="1144"/>
      <c r="J74" s="1144"/>
    </row>
    <row r="75" spans="2:10" ht="12" customHeight="1">
      <c r="B75" s="272" t="s">
        <v>1082</v>
      </c>
      <c r="C75" s="38" t="s">
        <v>74</v>
      </c>
      <c r="H75" s="38"/>
      <c r="I75" s="1106" t="s">
        <v>159</v>
      </c>
      <c r="J75" s="1150"/>
    </row>
    <row r="76" spans="8:10" ht="12.75" customHeight="1" thickBot="1">
      <c r="H76" s="38"/>
      <c r="I76" s="1151"/>
      <c r="J76" s="1152"/>
    </row>
    <row r="77" ht="8.25" customHeight="1"/>
  </sheetData>
  <sheetProtection/>
  <mergeCells count="41">
    <mergeCell ref="C28:E28"/>
    <mergeCell ref="B32:J32"/>
    <mergeCell ref="J6:J7"/>
    <mergeCell ref="D38:E38"/>
    <mergeCell ref="B34:E35"/>
    <mergeCell ref="D27:E27"/>
    <mergeCell ref="H34:I35"/>
    <mergeCell ref="J34:J35"/>
    <mergeCell ref="I29:J29"/>
    <mergeCell ref="B2:J2"/>
    <mergeCell ref="D10:E10"/>
    <mergeCell ref="D13:E13"/>
    <mergeCell ref="D24:E24"/>
    <mergeCell ref="C14:E14"/>
    <mergeCell ref="D17:E17"/>
    <mergeCell ref="D20:E20"/>
    <mergeCell ref="C21:E21"/>
    <mergeCell ref="I75:J76"/>
    <mergeCell ref="C70:J70"/>
    <mergeCell ref="B4:J4"/>
    <mergeCell ref="B6:E7"/>
    <mergeCell ref="C74:J74"/>
    <mergeCell ref="C73:J73"/>
    <mergeCell ref="C71:J71"/>
    <mergeCell ref="C72:J72"/>
    <mergeCell ref="B29:E29"/>
    <mergeCell ref="C45:E45"/>
    <mergeCell ref="C69:J69"/>
    <mergeCell ref="C68:J68"/>
    <mergeCell ref="D41:E41"/>
    <mergeCell ref="C65:E65"/>
    <mergeCell ref="D61:E61"/>
    <mergeCell ref="D64:E64"/>
    <mergeCell ref="B66:E66"/>
    <mergeCell ref="D44:E44"/>
    <mergeCell ref="H66:J66"/>
    <mergeCell ref="D58:E58"/>
    <mergeCell ref="D48:E48"/>
    <mergeCell ref="D51:E51"/>
    <mergeCell ref="D54:E54"/>
    <mergeCell ref="C55:E55"/>
  </mergeCells>
  <printOptions horizontalCentered="1"/>
  <pageMargins left="0.7" right="0.6" top="0.7874015748031497" bottom="0.67" header="0.5118110236220472" footer="0.49"/>
  <pageSetup fitToHeight="1" fitToWidth="1"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sheetPr>
    <pageSetUpPr fitToPage="1"/>
  </sheetPr>
  <dimension ref="A2:Q76"/>
  <sheetViews>
    <sheetView view="pageBreakPreview" zoomScale="85" zoomScaleNormal="85" zoomScaleSheetLayoutView="85" workbookViewId="0" topLeftCell="A1">
      <selection activeCell="A1" sqref="A1"/>
    </sheetView>
  </sheetViews>
  <sheetFormatPr defaultColWidth="9.00390625" defaultRowHeight="13.5"/>
  <cols>
    <col min="1" max="1" width="2.00390625" style="171" customWidth="1"/>
    <col min="2" max="2" width="3.125" style="171" customWidth="1"/>
    <col min="3" max="4" width="2.625" style="171" customWidth="1"/>
    <col min="5" max="5" width="29.375" style="171" customWidth="1"/>
    <col min="6" max="8" width="15.00390625" style="171" customWidth="1"/>
    <col min="9" max="9" width="28.75390625" style="171" customWidth="1"/>
    <col min="10" max="10" width="18.75390625" style="171" customWidth="1"/>
    <col min="11" max="11" width="1.75390625" style="171" customWidth="1"/>
    <col min="12" max="24" width="12.625" style="171" customWidth="1"/>
    <col min="25" max="25" width="3.125" style="171" customWidth="1"/>
    <col min="26" max="39" width="12.625" style="171" customWidth="1"/>
    <col min="40" max="59" width="13.625" style="171" customWidth="1"/>
    <col min="60" max="16384" width="9.00390625" style="171" customWidth="1"/>
  </cols>
  <sheetData>
    <row r="1" ht="14.25" customHeight="1"/>
    <row r="2" spans="2:14" s="164" customFormat="1" ht="19.5" customHeight="1">
      <c r="B2" s="1160" t="s">
        <v>73</v>
      </c>
      <c r="C2" s="1161"/>
      <c r="D2" s="1161"/>
      <c r="E2" s="1161"/>
      <c r="F2" s="1161"/>
      <c r="G2" s="1161"/>
      <c r="H2" s="1161"/>
      <c r="I2" s="1161"/>
      <c r="J2" s="1161"/>
      <c r="K2" s="166"/>
      <c r="L2" s="166"/>
      <c r="M2" s="166"/>
      <c r="N2" s="166"/>
    </row>
    <row r="3" spans="1:11" s="164" customFormat="1" ht="9.75" customHeight="1">
      <c r="A3" s="165"/>
      <c r="B3" s="166"/>
      <c r="C3" s="166"/>
      <c r="D3" s="166"/>
      <c r="E3" s="167"/>
      <c r="F3" s="168"/>
      <c r="G3" s="168"/>
      <c r="H3" s="168"/>
      <c r="I3" s="168"/>
      <c r="J3" s="168"/>
      <c r="K3" s="166"/>
    </row>
    <row r="4" spans="1:17" s="276" customFormat="1" ht="19.5" customHeight="1">
      <c r="A4" s="274"/>
      <c r="B4" s="886" t="s">
        <v>1074</v>
      </c>
      <c r="C4" s="886"/>
      <c r="D4" s="886"/>
      <c r="E4" s="886"/>
      <c r="F4" s="886"/>
      <c r="G4" s="886"/>
      <c r="H4" s="886"/>
      <c r="I4" s="886"/>
      <c r="J4" s="886"/>
      <c r="K4" s="262"/>
      <c r="L4" s="262"/>
      <c r="M4" s="262"/>
      <c r="N4" s="262"/>
      <c r="O4" s="275"/>
      <c r="P4" s="275"/>
      <c r="Q4" s="275"/>
    </row>
    <row r="5" spans="1:14" ht="8.25" customHeight="1" thickBot="1">
      <c r="A5" s="262"/>
      <c r="B5" s="262"/>
      <c r="C5" s="262"/>
      <c r="D5" s="262"/>
      <c r="E5" s="262"/>
      <c r="F5" s="262"/>
      <c r="G5" s="262"/>
      <c r="H5" s="262"/>
      <c r="I5" s="262"/>
      <c r="J5" s="262"/>
      <c r="K5" s="262"/>
      <c r="L5" s="262"/>
      <c r="M5" s="262"/>
      <c r="N5" s="262"/>
    </row>
    <row r="6" spans="2:11" ht="16.5" customHeight="1">
      <c r="B6" s="1153" t="s">
        <v>1075</v>
      </c>
      <c r="C6" s="1154"/>
      <c r="D6" s="1154"/>
      <c r="E6" s="1155"/>
      <c r="F6" s="669" t="s">
        <v>952</v>
      </c>
      <c r="G6" s="669" t="s">
        <v>894</v>
      </c>
      <c r="H6" s="670"/>
      <c r="I6" s="507" t="s">
        <v>10</v>
      </c>
      <c r="J6" s="1162" t="s">
        <v>11</v>
      </c>
      <c r="K6" s="277"/>
    </row>
    <row r="7" spans="2:11" ht="16.5" customHeight="1" thickBot="1">
      <c r="B7" s="1156"/>
      <c r="C7" s="1157"/>
      <c r="D7" s="1157"/>
      <c r="E7" s="1158"/>
      <c r="F7" s="278" t="s">
        <v>953</v>
      </c>
      <c r="G7" s="278" t="s">
        <v>954</v>
      </c>
      <c r="H7" s="671" t="s">
        <v>905</v>
      </c>
      <c r="I7" s="516"/>
      <c r="J7" s="1163"/>
      <c r="K7" s="277"/>
    </row>
    <row r="8" spans="1:11" s="71" customFormat="1" ht="16.5" customHeight="1">
      <c r="A8" s="331"/>
      <c r="B8" s="517"/>
      <c r="C8" s="518"/>
      <c r="D8" s="519" t="s">
        <v>1136</v>
      </c>
      <c r="E8" s="520"/>
      <c r="F8" s="793"/>
      <c r="G8" s="793"/>
      <c r="H8" s="794"/>
      <c r="I8" s="523"/>
      <c r="J8" s="524"/>
      <c r="K8" s="277"/>
    </row>
    <row r="9" spans="1:11" s="71" customFormat="1" ht="16.5" customHeight="1">
      <c r="A9" s="331"/>
      <c r="B9" s="517"/>
      <c r="C9" s="518"/>
      <c r="D9" s="91" t="s">
        <v>1136</v>
      </c>
      <c r="E9" s="194"/>
      <c r="F9" s="795"/>
      <c r="G9" s="795"/>
      <c r="H9" s="796"/>
      <c r="I9" s="526"/>
      <c r="J9" s="503"/>
      <c r="K9" s="277"/>
    </row>
    <row r="10" spans="1:12" s="71" customFormat="1" ht="16.5" customHeight="1">
      <c r="A10" s="331"/>
      <c r="B10" s="517"/>
      <c r="C10" s="527" t="s">
        <v>12</v>
      </c>
      <c r="D10" s="1139" t="s">
        <v>955</v>
      </c>
      <c r="E10" s="1140"/>
      <c r="F10" s="795"/>
      <c r="G10" s="795"/>
      <c r="H10" s="796"/>
      <c r="I10" s="526"/>
      <c r="J10" s="503"/>
      <c r="K10" s="277"/>
      <c r="L10" s="668"/>
    </row>
    <row r="11" spans="1:11" s="71" customFormat="1" ht="16.5" customHeight="1">
      <c r="A11" s="331"/>
      <c r="B11" s="517"/>
      <c r="C11" s="518"/>
      <c r="D11" s="528" t="s">
        <v>69</v>
      </c>
      <c r="E11" s="529"/>
      <c r="F11" s="797"/>
      <c r="G11" s="797"/>
      <c r="H11" s="798"/>
      <c r="I11" s="531" t="s">
        <v>70</v>
      </c>
      <c r="J11" s="532"/>
      <c r="K11" s="277"/>
    </row>
    <row r="12" spans="1:11" s="71" customFormat="1" ht="16.5" customHeight="1">
      <c r="A12" s="331"/>
      <c r="B12" s="517"/>
      <c r="C12" s="518"/>
      <c r="D12" s="91" t="s">
        <v>69</v>
      </c>
      <c r="E12" s="194"/>
      <c r="F12" s="795"/>
      <c r="G12" s="795"/>
      <c r="H12" s="799"/>
      <c r="I12" s="526"/>
      <c r="J12" s="503"/>
      <c r="K12" s="277"/>
    </row>
    <row r="13" spans="1:11" s="71" customFormat="1" ht="16.5" customHeight="1">
      <c r="A13" s="331"/>
      <c r="B13" s="517"/>
      <c r="C13" s="527" t="s">
        <v>72</v>
      </c>
      <c r="D13" s="1139" t="s">
        <v>956</v>
      </c>
      <c r="E13" s="1140"/>
      <c r="F13" s="796"/>
      <c r="G13" s="800"/>
      <c r="H13" s="801"/>
      <c r="I13" s="535"/>
      <c r="J13" s="500"/>
      <c r="K13" s="277"/>
    </row>
    <row r="14" spans="2:11" s="71" customFormat="1" ht="16.5" customHeight="1" thickBot="1">
      <c r="B14" s="494" t="s">
        <v>1083</v>
      </c>
      <c r="C14" s="1141" t="s">
        <v>896</v>
      </c>
      <c r="D14" s="1142"/>
      <c r="E14" s="1143"/>
      <c r="F14" s="802">
        <f>G14/20</f>
        <v>0</v>
      </c>
      <c r="G14" s="803">
        <f>SUM(G10,G13)</f>
        <v>0</v>
      </c>
      <c r="H14" s="804">
        <f>SUM(H10,H13)</f>
        <v>0</v>
      </c>
      <c r="I14" s="538" t="s">
        <v>16</v>
      </c>
      <c r="J14" s="501"/>
      <c r="K14" s="277"/>
    </row>
    <row r="15" spans="2:11" s="71" customFormat="1" ht="16.5" customHeight="1">
      <c r="B15" s="517"/>
      <c r="C15" s="518"/>
      <c r="D15" s="519" t="s">
        <v>17</v>
      </c>
      <c r="E15" s="520"/>
      <c r="F15" s="793"/>
      <c r="G15" s="797"/>
      <c r="H15" s="805"/>
      <c r="I15" s="531"/>
      <c r="J15" s="532"/>
      <c r="K15" s="277"/>
    </row>
    <row r="16" spans="2:11" s="71" customFormat="1" ht="16.5" customHeight="1">
      <c r="B16" s="517"/>
      <c r="C16" s="518"/>
      <c r="D16" s="91" t="s">
        <v>17</v>
      </c>
      <c r="E16" s="194"/>
      <c r="F16" s="795"/>
      <c r="G16" s="795"/>
      <c r="H16" s="796"/>
      <c r="I16" s="526"/>
      <c r="J16" s="503"/>
      <c r="K16" s="277"/>
    </row>
    <row r="17" spans="2:11" s="71" customFormat="1" ht="16.5" customHeight="1">
      <c r="B17" s="517"/>
      <c r="C17" s="527" t="s">
        <v>18</v>
      </c>
      <c r="D17" s="1139" t="s">
        <v>955</v>
      </c>
      <c r="E17" s="1140"/>
      <c r="F17" s="795"/>
      <c r="G17" s="795"/>
      <c r="H17" s="796"/>
      <c r="I17" s="526"/>
      <c r="J17" s="503"/>
      <c r="K17" s="277"/>
    </row>
    <row r="18" spans="2:11" s="71" customFormat="1" ht="16.5" customHeight="1">
      <c r="B18" s="517"/>
      <c r="C18" s="518"/>
      <c r="D18" s="528" t="s">
        <v>69</v>
      </c>
      <c r="E18" s="529"/>
      <c r="F18" s="797"/>
      <c r="G18" s="797"/>
      <c r="H18" s="798"/>
      <c r="I18" s="531" t="s">
        <v>70</v>
      </c>
      <c r="J18" s="532"/>
      <c r="K18" s="277"/>
    </row>
    <row r="19" spans="2:11" s="71" customFormat="1" ht="16.5" customHeight="1">
      <c r="B19" s="517"/>
      <c r="C19" s="518"/>
      <c r="D19" s="91" t="s">
        <v>69</v>
      </c>
      <c r="E19" s="194"/>
      <c r="F19" s="795"/>
      <c r="G19" s="795"/>
      <c r="H19" s="799"/>
      <c r="I19" s="526"/>
      <c r="J19" s="503"/>
      <c r="K19" s="277"/>
    </row>
    <row r="20" spans="2:11" s="71" customFormat="1" ht="16.5" customHeight="1">
      <c r="B20" s="517"/>
      <c r="C20" s="527" t="s">
        <v>72</v>
      </c>
      <c r="D20" s="1139" t="s">
        <v>956</v>
      </c>
      <c r="E20" s="1140"/>
      <c r="F20" s="796"/>
      <c r="G20" s="800"/>
      <c r="H20" s="801"/>
      <c r="I20" s="535"/>
      <c r="J20" s="500"/>
      <c r="K20" s="277"/>
    </row>
    <row r="21" spans="2:11" s="71" customFormat="1" ht="16.5" customHeight="1" thickBot="1">
      <c r="B21" s="494" t="s">
        <v>1084</v>
      </c>
      <c r="C21" s="1141" t="s">
        <v>897</v>
      </c>
      <c r="D21" s="1142"/>
      <c r="E21" s="1143"/>
      <c r="F21" s="802">
        <f>G21/20</f>
        <v>0</v>
      </c>
      <c r="G21" s="803">
        <f>SUM(G17,G20)</f>
        <v>0</v>
      </c>
      <c r="H21" s="804">
        <f>SUM(H17,H20)</f>
        <v>0</v>
      </c>
      <c r="I21" s="538" t="s">
        <v>19</v>
      </c>
      <c r="J21" s="501"/>
      <c r="K21" s="277"/>
    </row>
    <row r="22" spans="2:11" s="71" customFormat="1" ht="16.5" customHeight="1">
      <c r="B22" s="517"/>
      <c r="C22" s="518"/>
      <c r="D22" s="519" t="s">
        <v>20</v>
      </c>
      <c r="E22" s="520"/>
      <c r="F22" s="793"/>
      <c r="G22" s="797"/>
      <c r="H22" s="805"/>
      <c r="I22" s="531"/>
      <c r="J22" s="532"/>
      <c r="K22" s="277"/>
    </row>
    <row r="23" spans="2:11" s="71" customFormat="1" ht="16.5" customHeight="1">
      <c r="B23" s="517"/>
      <c r="C23" s="518"/>
      <c r="D23" s="91" t="s">
        <v>20</v>
      </c>
      <c r="E23" s="194"/>
      <c r="F23" s="795"/>
      <c r="G23" s="795"/>
      <c r="H23" s="796"/>
      <c r="I23" s="526"/>
      <c r="J23" s="503"/>
      <c r="K23" s="277"/>
    </row>
    <row r="24" spans="2:11" s="71" customFormat="1" ht="16.5" customHeight="1">
      <c r="B24" s="517"/>
      <c r="C24" s="527" t="s">
        <v>21</v>
      </c>
      <c r="D24" s="1139" t="s">
        <v>955</v>
      </c>
      <c r="E24" s="1140"/>
      <c r="F24" s="795"/>
      <c r="G24" s="795"/>
      <c r="H24" s="796"/>
      <c r="I24" s="526"/>
      <c r="J24" s="503"/>
      <c r="K24" s="277"/>
    </row>
    <row r="25" spans="2:11" s="71" customFormat="1" ht="16.5" customHeight="1">
      <c r="B25" s="517"/>
      <c r="C25" s="518"/>
      <c r="D25" s="528" t="s">
        <v>69</v>
      </c>
      <c r="E25" s="529"/>
      <c r="F25" s="797"/>
      <c r="G25" s="797"/>
      <c r="H25" s="798"/>
      <c r="I25" s="531" t="s">
        <v>70</v>
      </c>
      <c r="J25" s="532"/>
      <c r="K25" s="277"/>
    </row>
    <row r="26" spans="2:11" s="71" customFormat="1" ht="16.5" customHeight="1">
      <c r="B26" s="517"/>
      <c r="C26" s="518"/>
      <c r="D26" s="91" t="s">
        <v>69</v>
      </c>
      <c r="E26" s="194"/>
      <c r="F26" s="795"/>
      <c r="G26" s="795"/>
      <c r="H26" s="799"/>
      <c r="I26" s="526"/>
      <c r="J26" s="503"/>
      <c r="K26" s="277"/>
    </row>
    <row r="27" spans="2:11" s="71" customFormat="1" ht="16.5" customHeight="1">
      <c r="B27" s="517"/>
      <c r="C27" s="527" t="s">
        <v>72</v>
      </c>
      <c r="D27" s="1139" t="s">
        <v>956</v>
      </c>
      <c r="E27" s="1140"/>
      <c r="F27" s="796"/>
      <c r="G27" s="800"/>
      <c r="H27" s="801"/>
      <c r="I27" s="535"/>
      <c r="J27" s="500"/>
      <c r="K27" s="277"/>
    </row>
    <row r="28" spans="2:11" s="71" customFormat="1" ht="16.5" customHeight="1" thickBot="1">
      <c r="B28" s="494" t="s">
        <v>22</v>
      </c>
      <c r="C28" s="1141" t="s">
        <v>898</v>
      </c>
      <c r="D28" s="1142"/>
      <c r="E28" s="1143"/>
      <c r="F28" s="802">
        <f>G28/20</f>
        <v>0</v>
      </c>
      <c r="G28" s="803">
        <f>SUM(G24,G27)</f>
        <v>0</v>
      </c>
      <c r="H28" s="806">
        <f>SUM(H24,H27)</f>
        <v>0</v>
      </c>
      <c r="I28" s="538" t="s">
        <v>23</v>
      </c>
      <c r="J28" s="501"/>
      <c r="K28" s="277"/>
    </row>
    <row r="29" spans="2:10" ht="16.5" customHeight="1" thickBot="1">
      <c r="B29" s="1145" t="s">
        <v>899</v>
      </c>
      <c r="C29" s="1146"/>
      <c r="D29" s="1146"/>
      <c r="E29" s="1147"/>
      <c r="F29" s="807">
        <f>SUM(F14,F21,F28)</f>
        <v>0</v>
      </c>
      <c r="G29" s="807">
        <f>SUM(G14,G21,G28)</f>
        <v>0</v>
      </c>
      <c r="H29" s="808">
        <f>SUM(H14,H21,H28)</f>
        <v>0</v>
      </c>
      <c r="I29" s="1167"/>
      <c r="J29" s="1168"/>
    </row>
    <row r="30" ht="16.5" customHeight="1"/>
    <row r="31" ht="16.5" customHeight="1"/>
    <row r="32" spans="1:17" s="276" customFormat="1" ht="16.5" customHeight="1">
      <c r="A32" s="274"/>
      <c r="B32" s="886" t="s">
        <v>1078</v>
      </c>
      <c r="C32" s="886"/>
      <c r="D32" s="886"/>
      <c r="E32" s="886"/>
      <c r="F32" s="886"/>
      <c r="G32" s="886"/>
      <c r="H32" s="886"/>
      <c r="I32" s="886"/>
      <c r="J32" s="886"/>
      <c r="K32" s="262"/>
      <c r="L32" s="262"/>
      <c r="M32" s="262"/>
      <c r="N32" s="262"/>
      <c r="O32" s="275"/>
      <c r="P32" s="275"/>
      <c r="Q32" s="275"/>
    </row>
    <row r="33" spans="1:14" ht="8.25" customHeight="1" thickBot="1">
      <c r="A33" s="262"/>
      <c r="B33" s="262"/>
      <c r="C33" s="262"/>
      <c r="D33" s="262"/>
      <c r="E33" s="262"/>
      <c r="F33" s="262"/>
      <c r="G33" s="262"/>
      <c r="H33" s="262"/>
      <c r="I33" s="262"/>
      <c r="J33" s="262"/>
      <c r="K33" s="262"/>
      <c r="L33" s="262"/>
      <c r="M33" s="262"/>
      <c r="N33" s="262"/>
    </row>
    <row r="34" spans="2:11" ht="16.5" customHeight="1">
      <c r="B34" s="1153" t="s">
        <v>1079</v>
      </c>
      <c r="C34" s="1154"/>
      <c r="D34" s="1154"/>
      <c r="E34" s="1155"/>
      <c r="F34" s="669" t="s">
        <v>952</v>
      </c>
      <c r="G34" s="669" t="s">
        <v>894</v>
      </c>
      <c r="H34" s="1164" t="s">
        <v>10</v>
      </c>
      <c r="I34" s="1155"/>
      <c r="J34" s="1162" t="s">
        <v>11</v>
      </c>
      <c r="K34" s="277"/>
    </row>
    <row r="35" spans="2:11" ht="16.5" customHeight="1" thickBot="1">
      <c r="B35" s="1156"/>
      <c r="C35" s="1157"/>
      <c r="D35" s="1157"/>
      <c r="E35" s="1158"/>
      <c r="F35" s="278" t="s">
        <v>953</v>
      </c>
      <c r="G35" s="278" t="s">
        <v>954</v>
      </c>
      <c r="H35" s="1165"/>
      <c r="I35" s="1166"/>
      <c r="J35" s="1163"/>
      <c r="K35" s="277"/>
    </row>
    <row r="36" spans="1:11" s="71" customFormat="1" ht="16.5" customHeight="1">
      <c r="A36" s="331"/>
      <c r="B36" s="517"/>
      <c r="C36" s="518"/>
      <c r="D36" s="519" t="s">
        <v>24</v>
      </c>
      <c r="E36" s="520"/>
      <c r="F36" s="521"/>
      <c r="G36" s="521"/>
      <c r="H36" s="522"/>
      <c r="I36" s="523"/>
      <c r="J36" s="524"/>
      <c r="K36" s="277"/>
    </row>
    <row r="37" spans="1:11" s="71" customFormat="1" ht="16.5" customHeight="1">
      <c r="A37" s="331"/>
      <c r="B37" s="517"/>
      <c r="C37" s="518"/>
      <c r="D37" s="91" t="s">
        <v>24</v>
      </c>
      <c r="E37" s="194"/>
      <c r="F37" s="525"/>
      <c r="G37" s="525"/>
      <c r="H37" s="502"/>
      <c r="I37" s="526"/>
      <c r="J37" s="503"/>
      <c r="K37" s="277"/>
    </row>
    <row r="38" spans="1:11" s="71" customFormat="1" ht="16.5" customHeight="1">
      <c r="A38" s="331"/>
      <c r="B38" s="517"/>
      <c r="C38" s="527" t="s">
        <v>25</v>
      </c>
      <c r="D38" s="1139" t="s">
        <v>901</v>
      </c>
      <c r="E38" s="1140"/>
      <c r="F38" s="525"/>
      <c r="G38" s="525"/>
      <c r="H38" s="502"/>
      <c r="I38" s="526"/>
      <c r="J38" s="503"/>
      <c r="K38" s="277"/>
    </row>
    <row r="39" spans="1:11" s="71" customFormat="1" ht="16.5" customHeight="1">
      <c r="A39" s="331"/>
      <c r="B39" s="517"/>
      <c r="C39" s="518"/>
      <c r="D39" s="528" t="s">
        <v>913</v>
      </c>
      <c r="E39" s="529"/>
      <c r="F39" s="530"/>
      <c r="G39" s="530"/>
      <c r="H39" s="192"/>
      <c r="I39" s="531"/>
      <c r="J39" s="532"/>
      <c r="K39" s="277"/>
    </row>
    <row r="40" spans="1:11" s="71" customFormat="1" ht="16.5" customHeight="1">
      <c r="A40" s="331"/>
      <c r="B40" s="517"/>
      <c r="C40" s="518"/>
      <c r="D40" s="91" t="s">
        <v>913</v>
      </c>
      <c r="E40" s="194"/>
      <c r="F40" s="525"/>
      <c r="G40" s="525"/>
      <c r="H40" s="502"/>
      <c r="I40" s="526"/>
      <c r="J40" s="503"/>
      <c r="K40" s="277"/>
    </row>
    <row r="41" spans="1:11" s="71" customFormat="1" ht="16.5" customHeight="1">
      <c r="A41" s="331"/>
      <c r="B41" s="517"/>
      <c r="C41" s="527" t="s">
        <v>149</v>
      </c>
      <c r="D41" s="1139" t="s">
        <v>1080</v>
      </c>
      <c r="E41" s="1140"/>
      <c r="F41" s="534"/>
      <c r="G41" s="534"/>
      <c r="H41" s="499"/>
      <c r="I41" s="535"/>
      <c r="J41" s="500"/>
      <c r="K41" s="277"/>
    </row>
    <row r="42" spans="1:11" s="71" customFormat="1" ht="16.5" customHeight="1">
      <c r="A42" s="331"/>
      <c r="B42" s="517"/>
      <c r="C42" s="518"/>
      <c r="D42" s="528" t="s">
        <v>1076</v>
      </c>
      <c r="E42" s="529"/>
      <c r="F42" s="530"/>
      <c r="G42" s="530"/>
      <c r="H42" s="192" t="s">
        <v>900</v>
      </c>
      <c r="I42" s="531"/>
      <c r="J42" s="532"/>
      <c r="K42" s="277"/>
    </row>
    <row r="43" spans="1:11" s="71" customFormat="1" ht="16.5" customHeight="1">
      <c r="A43" s="331"/>
      <c r="B43" s="517"/>
      <c r="C43" s="518"/>
      <c r="D43" s="91" t="s">
        <v>1076</v>
      </c>
      <c r="E43" s="194"/>
      <c r="F43" s="525"/>
      <c r="G43" s="525"/>
      <c r="H43" s="502"/>
      <c r="I43" s="526"/>
      <c r="J43" s="503"/>
      <c r="K43" s="277"/>
    </row>
    <row r="44" spans="1:11" s="71" customFormat="1" ht="16.5" customHeight="1">
      <c r="A44" s="331"/>
      <c r="B44" s="517"/>
      <c r="C44" s="527" t="s">
        <v>958</v>
      </c>
      <c r="D44" s="1139" t="s">
        <v>956</v>
      </c>
      <c r="E44" s="1140"/>
      <c r="F44" s="533"/>
      <c r="G44" s="534"/>
      <c r="H44" s="499"/>
      <c r="I44" s="535"/>
      <c r="J44" s="500"/>
      <c r="K44" s="277"/>
    </row>
    <row r="45" spans="2:11" s="71" customFormat="1" ht="16.5" customHeight="1" thickBot="1">
      <c r="B45" s="494" t="s">
        <v>1083</v>
      </c>
      <c r="C45" s="1141" t="s">
        <v>902</v>
      </c>
      <c r="D45" s="1142"/>
      <c r="E45" s="1143"/>
      <c r="F45" s="536">
        <f>G45/20</f>
        <v>0</v>
      </c>
      <c r="G45" s="537">
        <f>(G38+G41+G44)</f>
        <v>0</v>
      </c>
      <c r="H45" s="495" t="s">
        <v>26</v>
      </c>
      <c r="I45" s="538"/>
      <c r="J45" s="501"/>
      <c r="K45" s="277"/>
    </row>
    <row r="46" spans="1:11" s="71" customFormat="1" ht="16.5" customHeight="1">
      <c r="A46" s="331"/>
      <c r="B46" s="517"/>
      <c r="C46" s="518"/>
      <c r="D46" s="519" t="s">
        <v>175</v>
      </c>
      <c r="E46" s="520"/>
      <c r="F46" s="521"/>
      <c r="G46" s="521"/>
      <c r="H46" s="522"/>
      <c r="I46" s="523"/>
      <c r="J46" s="524"/>
      <c r="K46" s="277"/>
    </row>
    <row r="47" spans="1:11" s="71" customFormat="1" ht="16.5" customHeight="1">
      <c r="A47" s="331"/>
      <c r="B47" s="517"/>
      <c r="C47" s="518"/>
      <c r="D47" s="91" t="s">
        <v>175</v>
      </c>
      <c r="E47" s="194"/>
      <c r="F47" s="525"/>
      <c r="G47" s="525"/>
      <c r="H47" s="502"/>
      <c r="I47" s="526"/>
      <c r="J47" s="503"/>
      <c r="K47" s="277"/>
    </row>
    <row r="48" spans="1:11" s="71" customFormat="1" ht="16.5" customHeight="1">
      <c r="A48" s="331"/>
      <c r="B48" s="517"/>
      <c r="C48" s="527" t="s">
        <v>27</v>
      </c>
      <c r="D48" s="1139" t="s">
        <v>901</v>
      </c>
      <c r="E48" s="1140"/>
      <c r="F48" s="525"/>
      <c r="G48" s="525"/>
      <c r="H48" s="502"/>
      <c r="I48" s="526"/>
      <c r="J48" s="503"/>
      <c r="K48" s="277"/>
    </row>
    <row r="49" spans="1:11" s="71" customFormat="1" ht="16.5" customHeight="1">
      <c r="A49" s="331"/>
      <c r="B49" s="517"/>
      <c r="C49" s="518"/>
      <c r="D49" s="528" t="s">
        <v>913</v>
      </c>
      <c r="E49" s="529"/>
      <c r="F49" s="530"/>
      <c r="G49" s="530"/>
      <c r="H49" s="192"/>
      <c r="I49" s="531"/>
      <c r="J49" s="532"/>
      <c r="K49" s="277"/>
    </row>
    <row r="50" spans="1:11" s="71" customFormat="1" ht="16.5" customHeight="1">
      <c r="A50" s="331"/>
      <c r="B50" s="517"/>
      <c r="C50" s="518"/>
      <c r="D50" s="91" t="s">
        <v>913</v>
      </c>
      <c r="E50" s="194"/>
      <c r="F50" s="525"/>
      <c r="G50" s="525"/>
      <c r="H50" s="502"/>
      <c r="I50" s="526"/>
      <c r="J50" s="503"/>
      <c r="K50" s="277"/>
    </row>
    <row r="51" spans="1:11" s="71" customFormat="1" ht="16.5" customHeight="1">
      <c r="A51" s="331"/>
      <c r="B51" s="517"/>
      <c r="C51" s="527" t="s">
        <v>149</v>
      </c>
      <c r="D51" s="1139" t="s">
        <v>1080</v>
      </c>
      <c r="E51" s="1140"/>
      <c r="F51" s="534"/>
      <c r="G51" s="534"/>
      <c r="H51" s="499"/>
      <c r="I51" s="535"/>
      <c r="J51" s="500"/>
      <c r="K51" s="277"/>
    </row>
    <row r="52" spans="1:11" s="71" customFormat="1" ht="16.5" customHeight="1">
      <c r="A52" s="331"/>
      <c r="B52" s="517"/>
      <c r="C52" s="518"/>
      <c r="D52" s="528" t="s">
        <v>1076</v>
      </c>
      <c r="E52" s="529"/>
      <c r="F52" s="530"/>
      <c r="G52" s="530"/>
      <c r="H52" s="192" t="s">
        <v>900</v>
      </c>
      <c r="I52" s="531"/>
      <c r="J52" s="532"/>
      <c r="K52" s="277"/>
    </row>
    <row r="53" spans="1:11" s="71" customFormat="1" ht="16.5" customHeight="1">
      <c r="A53" s="331"/>
      <c r="B53" s="517"/>
      <c r="C53" s="518"/>
      <c r="D53" s="91" t="s">
        <v>1076</v>
      </c>
      <c r="E53" s="194"/>
      <c r="F53" s="525"/>
      <c r="G53" s="525"/>
      <c r="H53" s="502"/>
      <c r="I53" s="526"/>
      <c r="J53" s="503"/>
      <c r="K53" s="277"/>
    </row>
    <row r="54" spans="1:11" s="71" customFormat="1" ht="16.5" customHeight="1">
      <c r="A54" s="331"/>
      <c r="B54" s="517"/>
      <c r="C54" s="527" t="s">
        <v>958</v>
      </c>
      <c r="D54" s="1139" t="s">
        <v>956</v>
      </c>
      <c r="E54" s="1140"/>
      <c r="F54" s="533"/>
      <c r="G54" s="534"/>
      <c r="H54" s="499"/>
      <c r="I54" s="535"/>
      <c r="J54" s="500"/>
      <c r="K54" s="277"/>
    </row>
    <row r="55" spans="2:11" s="71" customFormat="1" ht="16.5" customHeight="1" thickBot="1">
      <c r="B55" s="494" t="s">
        <v>1084</v>
      </c>
      <c r="C55" s="1141" t="s">
        <v>903</v>
      </c>
      <c r="D55" s="1142"/>
      <c r="E55" s="1143"/>
      <c r="F55" s="536">
        <f>G55/20</f>
        <v>0</v>
      </c>
      <c r="G55" s="537">
        <f>(G48+G51+G54)</f>
        <v>0</v>
      </c>
      <c r="H55" s="495" t="s">
        <v>28</v>
      </c>
      <c r="I55" s="538"/>
      <c r="J55" s="501"/>
      <c r="K55" s="277"/>
    </row>
    <row r="56" spans="1:11" s="71" customFormat="1" ht="16.5" customHeight="1">
      <c r="A56" s="331"/>
      <c r="B56" s="517"/>
      <c r="C56" s="518"/>
      <c r="D56" s="519" t="s">
        <v>20</v>
      </c>
      <c r="E56" s="520"/>
      <c r="F56" s="521"/>
      <c r="G56" s="521"/>
      <c r="H56" s="522"/>
      <c r="I56" s="523"/>
      <c r="J56" s="524"/>
      <c r="K56" s="277"/>
    </row>
    <row r="57" spans="1:11" s="71" customFormat="1" ht="16.5" customHeight="1">
      <c r="A57" s="331"/>
      <c r="B57" s="517"/>
      <c r="C57" s="518"/>
      <c r="D57" s="91" t="s">
        <v>20</v>
      </c>
      <c r="E57" s="194"/>
      <c r="F57" s="525"/>
      <c r="G57" s="525"/>
      <c r="H57" s="502"/>
      <c r="I57" s="526"/>
      <c r="J57" s="503"/>
      <c r="K57" s="277"/>
    </row>
    <row r="58" spans="1:11" s="71" customFormat="1" ht="16.5" customHeight="1">
      <c r="A58" s="331"/>
      <c r="B58" s="517"/>
      <c r="C58" s="527" t="s">
        <v>21</v>
      </c>
      <c r="D58" s="1139" t="s">
        <v>901</v>
      </c>
      <c r="E58" s="1140"/>
      <c r="F58" s="525"/>
      <c r="G58" s="525"/>
      <c r="H58" s="502"/>
      <c r="I58" s="526"/>
      <c r="J58" s="503"/>
      <c r="K58" s="277"/>
    </row>
    <row r="59" spans="1:11" s="71" customFormat="1" ht="16.5" customHeight="1">
      <c r="A59" s="331"/>
      <c r="B59" s="517"/>
      <c r="C59" s="518"/>
      <c r="D59" s="528" t="s">
        <v>913</v>
      </c>
      <c r="E59" s="529"/>
      <c r="F59" s="530"/>
      <c r="G59" s="530"/>
      <c r="H59" s="192"/>
      <c r="I59" s="531"/>
      <c r="J59" s="532"/>
      <c r="K59" s="277"/>
    </row>
    <row r="60" spans="1:11" s="71" customFormat="1" ht="16.5" customHeight="1">
      <c r="A60" s="331"/>
      <c r="B60" s="517"/>
      <c r="C60" s="518"/>
      <c r="D60" s="91" t="s">
        <v>913</v>
      </c>
      <c r="E60" s="194"/>
      <c r="F60" s="525"/>
      <c r="G60" s="525"/>
      <c r="H60" s="502"/>
      <c r="I60" s="526"/>
      <c r="J60" s="503"/>
      <c r="K60" s="277"/>
    </row>
    <row r="61" spans="1:11" s="71" customFormat="1" ht="16.5" customHeight="1">
      <c r="A61" s="331"/>
      <c r="B61" s="517"/>
      <c r="C61" s="527" t="s">
        <v>149</v>
      </c>
      <c r="D61" s="1139" t="s">
        <v>1080</v>
      </c>
      <c r="E61" s="1140"/>
      <c r="F61" s="534"/>
      <c r="G61" s="534"/>
      <c r="H61" s="499"/>
      <c r="I61" s="535"/>
      <c r="J61" s="500"/>
      <c r="K61" s="277"/>
    </row>
    <row r="62" spans="1:11" s="71" customFormat="1" ht="16.5" customHeight="1">
      <c r="A62" s="331"/>
      <c r="B62" s="517"/>
      <c r="C62" s="518"/>
      <c r="D62" s="528" t="s">
        <v>1076</v>
      </c>
      <c r="E62" s="529"/>
      <c r="F62" s="530"/>
      <c r="G62" s="530"/>
      <c r="H62" s="192" t="s">
        <v>900</v>
      </c>
      <c r="I62" s="531"/>
      <c r="J62" s="532"/>
      <c r="K62" s="277"/>
    </row>
    <row r="63" spans="1:11" s="71" customFormat="1" ht="16.5" customHeight="1">
      <c r="A63" s="331"/>
      <c r="B63" s="517"/>
      <c r="C63" s="518"/>
      <c r="D63" s="91" t="s">
        <v>1076</v>
      </c>
      <c r="E63" s="194"/>
      <c r="F63" s="525"/>
      <c r="G63" s="525"/>
      <c r="H63" s="502"/>
      <c r="I63" s="526"/>
      <c r="J63" s="503"/>
      <c r="K63" s="277"/>
    </row>
    <row r="64" spans="1:11" s="71" customFormat="1" ht="16.5" customHeight="1">
      <c r="A64" s="331"/>
      <c r="B64" s="517"/>
      <c r="C64" s="527" t="s">
        <v>958</v>
      </c>
      <c r="D64" s="1139" t="s">
        <v>956</v>
      </c>
      <c r="E64" s="1140"/>
      <c r="F64" s="533"/>
      <c r="G64" s="534"/>
      <c r="H64" s="499"/>
      <c r="I64" s="535"/>
      <c r="J64" s="500"/>
      <c r="K64" s="277"/>
    </row>
    <row r="65" spans="2:11" s="71" customFormat="1" ht="16.5" customHeight="1" thickBot="1">
      <c r="B65" s="494" t="s">
        <v>1084</v>
      </c>
      <c r="C65" s="1141" t="s">
        <v>904</v>
      </c>
      <c r="D65" s="1142"/>
      <c r="E65" s="1143"/>
      <c r="F65" s="536">
        <f>G65/20</f>
        <v>0</v>
      </c>
      <c r="G65" s="537">
        <f>(G58+G61+G64)</f>
        <v>0</v>
      </c>
      <c r="H65" s="495" t="s">
        <v>29</v>
      </c>
      <c r="I65" s="538"/>
      <c r="J65" s="501"/>
      <c r="K65" s="277"/>
    </row>
    <row r="66" spans="2:10" ht="16.5" customHeight="1" thickBot="1">
      <c r="B66" s="1145" t="s">
        <v>899</v>
      </c>
      <c r="C66" s="1146"/>
      <c r="D66" s="1146"/>
      <c r="E66" s="1147"/>
      <c r="F66" s="280">
        <f>SUM(F45,F55,F65)</f>
        <v>0</v>
      </c>
      <c r="G66" s="280">
        <f>SUM(G45,G55,G65)</f>
        <v>0</v>
      </c>
      <c r="H66" s="1124"/>
      <c r="I66" s="1148"/>
      <c r="J66" s="1149"/>
    </row>
    <row r="67" ht="8.25" customHeight="1"/>
    <row r="68" spans="2:10" ht="13.5" customHeight="1">
      <c r="B68" s="272" t="s">
        <v>940</v>
      </c>
      <c r="C68" s="1144" t="s">
        <v>949</v>
      </c>
      <c r="D68" s="1144"/>
      <c r="E68" s="1144"/>
      <c r="F68" s="1144"/>
      <c r="G68" s="1144"/>
      <c r="H68" s="1144"/>
      <c r="I68" s="1144"/>
      <c r="J68" s="1144"/>
    </row>
    <row r="69" spans="2:10" ht="13.5" customHeight="1">
      <c r="B69" s="272" t="s">
        <v>238</v>
      </c>
      <c r="C69" s="1111" t="s">
        <v>943</v>
      </c>
      <c r="D69" s="1111"/>
      <c r="E69" s="1111"/>
      <c r="F69" s="1111"/>
      <c r="G69" s="1111"/>
      <c r="H69" s="1111"/>
      <c r="I69" s="1111"/>
      <c r="J69" s="1111"/>
    </row>
    <row r="70" spans="2:10" ht="13.5" customHeight="1">
      <c r="B70" s="272" t="s">
        <v>102</v>
      </c>
      <c r="C70" s="1144" t="s">
        <v>951</v>
      </c>
      <c r="D70" s="1144"/>
      <c r="E70" s="1144"/>
      <c r="F70" s="1144"/>
      <c r="G70" s="1144"/>
      <c r="H70" s="1144"/>
      <c r="I70" s="1144"/>
      <c r="J70" s="1144"/>
    </row>
    <row r="71" spans="2:10" ht="13.5" customHeight="1">
      <c r="B71" s="272" t="s">
        <v>103</v>
      </c>
      <c r="C71" s="1144" t="s">
        <v>906</v>
      </c>
      <c r="D71" s="1144"/>
      <c r="E71" s="1144"/>
      <c r="F71" s="1144"/>
      <c r="G71" s="1144"/>
      <c r="H71" s="1144"/>
      <c r="I71" s="1144"/>
      <c r="J71" s="1144"/>
    </row>
    <row r="72" spans="2:10" ht="24" customHeight="1">
      <c r="B72" s="272" t="s">
        <v>100</v>
      </c>
      <c r="C72" s="1159" t="s">
        <v>30</v>
      </c>
      <c r="D72" s="1159"/>
      <c r="E72" s="1159"/>
      <c r="F72" s="1159"/>
      <c r="G72" s="1159"/>
      <c r="H72" s="1159"/>
      <c r="I72" s="1159"/>
      <c r="J72" s="1159"/>
    </row>
    <row r="73" spans="2:10" ht="13.5" customHeight="1">
      <c r="B73" s="272" t="s">
        <v>101</v>
      </c>
      <c r="C73" s="1144" t="s">
        <v>1178</v>
      </c>
      <c r="D73" s="1144"/>
      <c r="E73" s="1144"/>
      <c r="F73" s="1144"/>
      <c r="G73" s="1144"/>
      <c r="H73" s="1144"/>
      <c r="I73" s="1144"/>
      <c r="J73" s="1144"/>
    </row>
    <row r="74" spans="2:10" ht="13.5" customHeight="1" thickBot="1">
      <c r="B74" s="272" t="s">
        <v>104</v>
      </c>
      <c r="C74" s="1144" t="s">
        <v>1177</v>
      </c>
      <c r="D74" s="1144"/>
      <c r="E74" s="1144"/>
      <c r="F74" s="1144"/>
      <c r="G74" s="1144"/>
      <c r="H74" s="1144"/>
      <c r="I74" s="1144"/>
      <c r="J74" s="1144"/>
    </row>
    <row r="75" spans="2:10" ht="12" customHeight="1">
      <c r="B75" s="272" t="s">
        <v>76</v>
      </c>
      <c r="C75" s="38" t="s">
        <v>74</v>
      </c>
      <c r="H75" s="38"/>
      <c r="I75" s="1106" t="s">
        <v>159</v>
      </c>
      <c r="J75" s="1150"/>
    </row>
    <row r="76" spans="8:10" ht="12.75" customHeight="1" thickBot="1">
      <c r="H76" s="38"/>
      <c r="I76" s="1151"/>
      <c r="J76" s="1152"/>
    </row>
    <row r="77" ht="8.25" customHeight="1"/>
  </sheetData>
  <sheetProtection/>
  <mergeCells count="41">
    <mergeCell ref="D48:E48"/>
    <mergeCell ref="D51:E51"/>
    <mergeCell ref="D54:E54"/>
    <mergeCell ref="C55:E55"/>
    <mergeCell ref="C69:J69"/>
    <mergeCell ref="C68:J68"/>
    <mergeCell ref="D41:E41"/>
    <mergeCell ref="C65:E65"/>
    <mergeCell ref="D61:E61"/>
    <mergeCell ref="D64:E64"/>
    <mergeCell ref="B66:E66"/>
    <mergeCell ref="D44:E44"/>
    <mergeCell ref="H66:J66"/>
    <mergeCell ref="D58:E58"/>
    <mergeCell ref="I75:J76"/>
    <mergeCell ref="C70:J70"/>
    <mergeCell ref="B4:J4"/>
    <mergeCell ref="B6:E7"/>
    <mergeCell ref="C74:J74"/>
    <mergeCell ref="C73:J73"/>
    <mergeCell ref="C71:J71"/>
    <mergeCell ref="C72:J72"/>
    <mergeCell ref="B29:E29"/>
    <mergeCell ref="C45:E45"/>
    <mergeCell ref="B2:J2"/>
    <mergeCell ref="D10:E10"/>
    <mergeCell ref="D13:E13"/>
    <mergeCell ref="D24:E24"/>
    <mergeCell ref="C14:E14"/>
    <mergeCell ref="D17:E17"/>
    <mergeCell ref="D20:E20"/>
    <mergeCell ref="C21:E21"/>
    <mergeCell ref="C28:E28"/>
    <mergeCell ref="B32:J32"/>
    <mergeCell ref="J6:J7"/>
    <mergeCell ref="D38:E38"/>
    <mergeCell ref="B34:E35"/>
    <mergeCell ref="D27:E27"/>
    <mergeCell ref="H34:I35"/>
    <mergeCell ref="J34:J35"/>
    <mergeCell ref="I29:J29"/>
  </mergeCells>
  <printOptions horizontalCentered="1"/>
  <pageMargins left="0.7" right="0.6" top="0.7874015748031497" bottom="0.67" header="0.5118110236220472" footer="0.49"/>
  <pageSetup fitToHeight="1" fitToWidth="1" horizontalDpi="300" verticalDpi="300" orientation="portrait" paperSize="9" scale="65" r:id="rId1"/>
</worksheet>
</file>

<file path=xl/worksheets/sheet14.xml><?xml version="1.0" encoding="utf-8"?>
<worksheet xmlns="http://schemas.openxmlformats.org/spreadsheetml/2006/main" xmlns:r="http://schemas.openxmlformats.org/officeDocument/2006/relationships">
  <sheetPr>
    <pageSetUpPr fitToPage="1"/>
  </sheetPr>
  <dimension ref="A2:AA48"/>
  <sheetViews>
    <sheetView view="pageBreakPreview" zoomScale="75" zoomScaleNormal="70" zoomScaleSheetLayoutView="75" workbookViewId="0" topLeftCell="A1">
      <selection activeCell="A1" sqref="A1"/>
    </sheetView>
  </sheetViews>
  <sheetFormatPr defaultColWidth="9.00390625" defaultRowHeight="13.5"/>
  <cols>
    <col min="1" max="1" width="2.625" style="171" customWidth="1"/>
    <col min="2" max="2" width="3.00390625" style="171" customWidth="1"/>
    <col min="3" max="3" width="2.875" style="171" customWidth="1"/>
    <col min="4" max="6" width="28.125" style="171" customWidth="1"/>
    <col min="7" max="22" width="12.50390625" style="171" customWidth="1"/>
    <col min="23" max="23" width="13.75390625" style="171" customWidth="1"/>
    <col min="24" max="24" width="2.25390625" style="171" customWidth="1"/>
    <col min="25" max="16384" width="9.00390625" style="171" customWidth="1"/>
  </cols>
  <sheetData>
    <row r="1" ht="14.25" customHeight="1"/>
    <row r="2" spans="2:23" s="164" customFormat="1" ht="19.5" customHeight="1">
      <c r="B2" s="1160" t="s">
        <v>39</v>
      </c>
      <c r="C2" s="1114"/>
      <c r="D2" s="1114"/>
      <c r="E2" s="1114"/>
      <c r="F2" s="1114"/>
      <c r="G2" s="1114"/>
      <c r="H2" s="1114"/>
      <c r="I2" s="1114"/>
      <c r="J2" s="1114"/>
      <c r="K2" s="1114"/>
      <c r="L2" s="1114"/>
      <c r="M2" s="1114"/>
      <c r="N2" s="1114"/>
      <c r="O2" s="1114"/>
      <c r="P2" s="1114"/>
      <c r="Q2" s="1114"/>
      <c r="R2" s="1114"/>
      <c r="S2" s="1114"/>
      <c r="T2" s="1114"/>
      <c r="U2" s="1114"/>
      <c r="V2" s="1114"/>
      <c r="W2" s="1114"/>
    </row>
    <row r="3" spans="2:23" s="164" customFormat="1" ht="9.75" customHeight="1">
      <c r="B3" s="165"/>
      <c r="C3" s="165"/>
      <c r="D3" s="166"/>
      <c r="E3" s="166"/>
      <c r="F3" s="166"/>
      <c r="G3" s="166"/>
      <c r="H3" s="166"/>
      <c r="I3" s="166"/>
      <c r="J3" s="166"/>
      <c r="M3" s="167"/>
      <c r="N3" s="167"/>
      <c r="O3" s="167"/>
      <c r="P3" s="167"/>
      <c r="Q3" s="167"/>
      <c r="R3" s="167"/>
      <c r="S3" s="167"/>
      <c r="T3" s="167"/>
      <c r="U3" s="167"/>
      <c r="V3" s="168"/>
      <c r="W3" s="168"/>
    </row>
    <row r="4" spans="2:27" s="281" customFormat="1" ht="19.5" customHeight="1">
      <c r="B4" s="1170" t="s">
        <v>1179</v>
      </c>
      <c r="C4" s="1170"/>
      <c r="D4" s="1171"/>
      <c r="E4" s="1171"/>
      <c r="F4" s="1171"/>
      <c r="G4" s="1171"/>
      <c r="H4" s="1171"/>
      <c r="I4" s="1171"/>
      <c r="J4" s="1171"/>
      <c r="K4" s="1171"/>
      <c r="L4" s="1171"/>
      <c r="M4" s="1171"/>
      <c r="N4" s="1171"/>
      <c r="O4" s="1171"/>
      <c r="P4" s="1171"/>
      <c r="Q4" s="1171"/>
      <c r="R4" s="1171"/>
      <c r="S4" s="1171"/>
      <c r="T4" s="1171"/>
      <c r="U4" s="1171"/>
      <c r="V4" s="1171"/>
      <c r="W4" s="1171"/>
      <c r="X4" s="263"/>
      <c r="Y4" s="263"/>
      <c r="Z4" s="263"/>
      <c r="AA4" s="263"/>
    </row>
    <row r="5" spans="2:27" s="281" customFormat="1" ht="8.25" customHeight="1">
      <c r="B5" s="169"/>
      <c r="C5" s="169"/>
      <c r="D5" s="170"/>
      <c r="E5" s="170"/>
      <c r="F5" s="170"/>
      <c r="G5" s="170"/>
      <c r="H5" s="170"/>
      <c r="I5" s="170"/>
      <c r="J5" s="170"/>
      <c r="K5" s="170"/>
      <c r="L5" s="170"/>
      <c r="M5" s="170"/>
      <c r="N5" s="170"/>
      <c r="O5" s="170"/>
      <c r="P5" s="170"/>
      <c r="Q5" s="170"/>
      <c r="R5" s="170"/>
      <c r="S5" s="170"/>
      <c r="T5" s="170"/>
      <c r="U5" s="170"/>
      <c r="V5" s="170"/>
      <c r="W5" s="170"/>
      <c r="X5" s="263"/>
      <c r="Y5" s="263"/>
      <c r="Z5" s="263"/>
      <c r="AA5" s="263"/>
    </row>
    <row r="6" ht="19.5" customHeight="1" thickBot="1">
      <c r="W6" s="282" t="s">
        <v>147</v>
      </c>
    </row>
    <row r="7" spans="1:23" s="286" customFormat="1" ht="19.5" customHeight="1" thickBot="1">
      <c r="A7" s="283"/>
      <c r="B7" s="1172" t="s">
        <v>970</v>
      </c>
      <c r="C7" s="1173"/>
      <c r="D7" s="1174"/>
      <c r="E7" s="504" t="s">
        <v>945</v>
      </c>
      <c r="F7" s="540" t="s">
        <v>1085</v>
      </c>
      <c r="G7" s="505" t="s">
        <v>1096</v>
      </c>
      <c r="H7" s="284" t="s">
        <v>161</v>
      </c>
      <c r="I7" s="284" t="s">
        <v>162</v>
      </c>
      <c r="J7" s="284" t="s">
        <v>163</v>
      </c>
      <c r="K7" s="284" t="s">
        <v>164</v>
      </c>
      <c r="L7" s="284" t="s">
        <v>165</v>
      </c>
      <c r="M7" s="284" t="s">
        <v>166</v>
      </c>
      <c r="N7" s="284" t="s">
        <v>167</v>
      </c>
      <c r="O7" s="284" t="s">
        <v>168</v>
      </c>
      <c r="P7" s="284" t="s">
        <v>169</v>
      </c>
      <c r="Q7" s="284" t="s">
        <v>170</v>
      </c>
      <c r="R7" s="284" t="s">
        <v>171</v>
      </c>
      <c r="S7" s="284" t="s">
        <v>172</v>
      </c>
      <c r="T7" s="284" t="s">
        <v>173</v>
      </c>
      <c r="U7" s="284" t="s">
        <v>213</v>
      </c>
      <c r="V7" s="284" t="s">
        <v>214</v>
      </c>
      <c r="W7" s="285" t="s">
        <v>259</v>
      </c>
    </row>
    <row r="8" spans="1:23" s="549" customFormat="1" ht="19.5" customHeight="1">
      <c r="A8" s="541"/>
      <c r="B8" s="90"/>
      <c r="C8" s="542" t="s">
        <v>957</v>
      </c>
      <c r="D8" s="543"/>
      <c r="E8" s="544"/>
      <c r="F8" s="545"/>
      <c r="G8" s="546"/>
      <c r="H8" s="546"/>
      <c r="I8" s="546"/>
      <c r="J8" s="546"/>
      <c r="K8" s="546"/>
      <c r="L8" s="546"/>
      <c r="M8" s="546"/>
      <c r="N8" s="546"/>
      <c r="O8" s="546"/>
      <c r="P8" s="546"/>
      <c r="Q8" s="546"/>
      <c r="R8" s="546"/>
      <c r="S8" s="546"/>
      <c r="T8" s="546"/>
      <c r="U8" s="546"/>
      <c r="V8" s="547"/>
      <c r="W8" s="548">
        <f>SUM(G8:V8)</f>
        <v>0</v>
      </c>
    </row>
    <row r="9" spans="1:23" s="549" customFormat="1" ht="19.5" customHeight="1">
      <c r="A9" s="541"/>
      <c r="B9" s="90"/>
      <c r="C9" s="550" t="s">
        <v>957</v>
      </c>
      <c r="D9" s="551"/>
      <c r="E9" s="552"/>
      <c r="F9" s="553"/>
      <c r="G9" s="554"/>
      <c r="H9" s="554"/>
      <c r="I9" s="554"/>
      <c r="J9" s="554"/>
      <c r="K9" s="554"/>
      <c r="L9" s="554"/>
      <c r="M9" s="554"/>
      <c r="N9" s="554"/>
      <c r="O9" s="554"/>
      <c r="P9" s="554"/>
      <c r="Q9" s="554"/>
      <c r="R9" s="554"/>
      <c r="S9" s="554"/>
      <c r="T9" s="554"/>
      <c r="U9" s="554"/>
      <c r="V9" s="555"/>
      <c r="W9" s="556">
        <f>SUM(G9:V9)</f>
        <v>0</v>
      </c>
    </row>
    <row r="10" spans="1:23" s="549" customFormat="1" ht="19.5" customHeight="1">
      <c r="A10" s="541"/>
      <c r="B10" s="90"/>
      <c r="C10" s="550" t="s">
        <v>957</v>
      </c>
      <c r="D10" s="551"/>
      <c r="E10" s="552"/>
      <c r="F10" s="553"/>
      <c r="G10" s="554"/>
      <c r="H10" s="554"/>
      <c r="I10" s="554"/>
      <c r="J10" s="554"/>
      <c r="K10" s="554"/>
      <c r="L10" s="554"/>
      <c r="M10" s="554"/>
      <c r="N10" s="554"/>
      <c r="O10" s="554"/>
      <c r="P10" s="554"/>
      <c r="Q10" s="554"/>
      <c r="R10" s="554"/>
      <c r="S10" s="554"/>
      <c r="T10" s="554"/>
      <c r="U10" s="554"/>
      <c r="V10" s="555"/>
      <c r="W10" s="556"/>
    </row>
    <row r="11" spans="1:23" s="549" customFormat="1" ht="19.5" customHeight="1">
      <c r="A11" s="541"/>
      <c r="B11" s="90"/>
      <c r="C11" s="550" t="s">
        <v>957</v>
      </c>
      <c r="D11" s="551"/>
      <c r="E11" s="552"/>
      <c r="F11" s="553"/>
      <c r="G11" s="554"/>
      <c r="H11" s="554"/>
      <c r="I11" s="554"/>
      <c r="J11" s="554"/>
      <c r="K11" s="554"/>
      <c r="L11" s="554"/>
      <c r="M11" s="554"/>
      <c r="N11" s="554"/>
      <c r="O11" s="554"/>
      <c r="P11" s="554"/>
      <c r="Q11" s="554"/>
      <c r="R11" s="554"/>
      <c r="S11" s="554"/>
      <c r="T11" s="554"/>
      <c r="U11" s="554"/>
      <c r="V11" s="555"/>
      <c r="W11" s="556"/>
    </row>
    <row r="12" spans="1:23" s="549" customFormat="1" ht="19.5" customHeight="1">
      <c r="A12" s="541"/>
      <c r="B12" s="90"/>
      <c r="C12" s="550" t="s">
        <v>957</v>
      </c>
      <c r="D12" s="551"/>
      <c r="E12" s="552"/>
      <c r="F12" s="553"/>
      <c r="G12" s="554"/>
      <c r="H12" s="554"/>
      <c r="I12" s="554"/>
      <c r="J12" s="554"/>
      <c r="K12" s="554"/>
      <c r="L12" s="554"/>
      <c r="M12" s="554"/>
      <c r="N12" s="554"/>
      <c r="O12" s="554"/>
      <c r="P12" s="554"/>
      <c r="Q12" s="554"/>
      <c r="R12" s="554"/>
      <c r="S12" s="554"/>
      <c r="T12" s="554"/>
      <c r="U12" s="554"/>
      <c r="V12" s="555"/>
      <c r="W12" s="556">
        <f>SUM(G12:V12)</f>
        <v>0</v>
      </c>
    </row>
    <row r="13" spans="1:23" s="549" customFormat="1" ht="19.5" customHeight="1">
      <c r="A13" s="541"/>
      <c r="B13" s="90"/>
      <c r="C13" s="550" t="s">
        <v>957</v>
      </c>
      <c r="D13" s="551"/>
      <c r="E13" s="552"/>
      <c r="F13" s="553"/>
      <c r="G13" s="554"/>
      <c r="H13" s="554"/>
      <c r="I13" s="554"/>
      <c r="J13" s="554"/>
      <c r="K13" s="554"/>
      <c r="L13" s="554"/>
      <c r="M13" s="554"/>
      <c r="N13" s="554"/>
      <c r="O13" s="554"/>
      <c r="P13" s="554"/>
      <c r="Q13" s="554"/>
      <c r="R13" s="554"/>
      <c r="S13" s="554"/>
      <c r="T13" s="554"/>
      <c r="U13" s="554"/>
      <c r="V13" s="555"/>
      <c r="W13" s="556">
        <f>SUM(G13:V13)</f>
        <v>0</v>
      </c>
    </row>
    <row r="14" spans="1:23" s="549" customFormat="1" ht="19.5" customHeight="1">
      <c r="A14" s="541"/>
      <c r="B14" s="90"/>
      <c r="C14" s="557" t="s">
        <v>957</v>
      </c>
      <c r="D14" s="558"/>
      <c r="E14" s="194"/>
      <c r="F14" s="559"/>
      <c r="G14" s="560"/>
      <c r="H14" s="560"/>
      <c r="I14" s="560"/>
      <c r="J14" s="560"/>
      <c r="K14" s="560"/>
      <c r="L14" s="560"/>
      <c r="M14" s="560"/>
      <c r="N14" s="560"/>
      <c r="O14" s="560"/>
      <c r="P14" s="560"/>
      <c r="Q14" s="560"/>
      <c r="R14" s="560"/>
      <c r="S14" s="560"/>
      <c r="T14" s="560"/>
      <c r="U14" s="560"/>
      <c r="V14" s="561"/>
      <c r="W14" s="562">
        <f>SUM(G14:V14)</f>
        <v>0</v>
      </c>
    </row>
    <row r="15" spans="1:23" s="549" customFormat="1" ht="19.5" customHeight="1" thickBot="1">
      <c r="A15" s="541"/>
      <c r="B15" s="563" t="s">
        <v>1083</v>
      </c>
      <c r="C15" s="1141" t="s">
        <v>907</v>
      </c>
      <c r="D15" s="1169"/>
      <c r="E15" s="1169"/>
      <c r="F15" s="564"/>
      <c r="G15" s="565">
        <f aca="true" t="shared" si="0" ref="G15:W15">SUM(G8:G14)</f>
        <v>0</v>
      </c>
      <c r="H15" s="565">
        <f t="shared" si="0"/>
        <v>0</v>
      </c>
      <c r="I15" s="565">
        <f t="shared" si="0"/>
        <v>0</v>
      </c>
      <c r="J15" s="565">
        <f t="shared" si="0"/>
        <v>0</v>
      </c>
      <c r="K15" s="565">
        <f t="shared" si="0"/>
        <v>0</v>
      </c>
      <c r="L15" s="565">
        <f t="shared" si="0"/>
        <v>0</v>
      </c>
      <c r="M15" s="565">
        <f t="shared" si="0"/>
        <v>0</v>
      </c>
      <c r="N15" s="565">
        <f t="shared" si="0"/>
        <v>0</v>
      </c>
      <c r="O15" s="565">
        <f t="shared" si="0"/>
        <v>0</v>
      </c>
      <c r="P15" s="565">
        <f t="shared" si="0"/>
        <v>0</v>
      </c>
      <c r="Q15" s="565">
        <f t="shared" si="0"/>
        <v>0</v>
      </c>
      <c r="R15" s="565">
        <f t="shared" si="0"/>
        <v>0</v>
      </c>
      <c r="S15" s="565">
        <f t="shared" si="0"/>
        <v>0</v>
      </c>
      <c r="T15" s="565">
        <f t="shared" si="0"/>
        <v>0</v>
      </c>
      <c r="U15" s="565">
        <f t="shared" si="0"/>
        <v>0</v>
      </c>
      <c r="V15" s="566">
        <f t="shared" si="0"/>
        <v>0</v>
      </c>
      <c r="W15" s="567">
        <f t="shared" si="0"/>
        <v>0</v>
      </c>
    </row>
    <row r="16" spans="1:23" s="549" customFormat="1" ht="19.5" customHeight="1">
      <c r="A16" s="541"/>
      <c r="B16" s="90"/>
      <c r="C16" s="542" t="s">
        <v>17</v>
      </c>
      <c r="D16" s="543"/>
      <c r="E16" s="544"/>
      <c r="F16" s="545"/>
      <c r="G16" s="546"/>
      <c r="H16" s="546"/>
      <c r="I16" s="546"/>
      <c r="J16" s="546"/>
      <c r="K16" s="546"/>
      <c r="L16" s="546"/>
      <c r="M16" s="546"/>
      <c r="N16" s="546"/>
      <c r="O16" s="546"/>
      <c r="P16" s="546"/>
      <c r="Q16" s="546"/>
      <c r="R16" s="546"/>
      <c r="S16" s="546"/>
      <c r="T16" s="546"/>
      <c r="U16" s="546"/>
      <c r="V16" s="547"/>
      <c r="W16" s="548">
        <f>SUM(G16:V16)</f>
        <v>0</v>
      </c>
    </row>
    <row r="17" spans="1:23" s="549" customFormat="1" ht="19.5" customHeight="1">
      <c r="A17" s="541"/>
      <c r="B17" s="90"/>
      <c r="C17" s="550" t="s">
        <v>17</v>
      </c>
      <c r="D17" s="551"/>
      <c r="E17" s="552"/>
      <c r="F17" s="553"/>
      <c r="G17" s="554"/>
      <c r="H17" s="554"/>
      <c r="I17" s="554"/>
      <c r="J17" s="554"/>
      <c r="K17" s="554"/>
      <c r="L17" s="554"/>
      <c r="M17" s="554"/>
      <c r="N17" s="554"/>
      <c r="O17" s="554"/>
      <c r="P17" s="554"/>
      <c r="Q17" s="554"/>
      <c r="R17" s="554"/>
      <c r="S17" s="554"/>
      <c r="T17" s="554"/>
      <c r="U17" s="554"/>
      <c r="V17" s="555"/>
      <c r="W17" s="556">
        <f>SUM(G17:V17)</f>
        <v>0</v>
      </c>
    </row>
    <row r="18" spans="1:23" s="549" customFormat="1" ht="19.5" customHeight="1">
      <c r="A18" s="541"/>
      <c r="B18" s="90"/>
      <c r="C18" s="550" t="s">
        <v>17</v>
      </c>
      <c r="D18" s="551"/>
      <c r="E18" s="552"/>
      <c r="F18" s="553"/>
      <c r="G18" s="554"/>
      <c r="H18" s="554"/>
      <c r="I18" s="554"/>
      <c r="J18" s="554"/>
      <c r="K18" s="554"/>
      <c r="L18" s="554"/>
      <c r="M18" s="554"/>
      <c r="N18" s="554"/>
      <c r="O18" s="554"/>
      <c r="P18" s="554"/>
      <c r="Q18" s="554"/>
      <c r="R18" s="554"/>
      <c r="S18" s="554"/>
      <c r="T18" s="554"/>
      <c r="U18" s="554"/>
      <c r="V18" s="555"/>
      <c r="W18" s="556"/>
    </row>
    <row r="19" spans="1:23" s="549" customFormat="1" ht="19.5" customHeight="1">
      <c r="A19" s="541"/>
      <c r="B19" s="90"/>
      <c r="C19" s="550" t="s">
        <v>17</v>
      </c>
      <c r="D19" s="551"/>
      <c r="E19" s="552"/>
      <c r="F19" s="553"/>
      <c r="G19" s="554"/>
      <c r="H19" s="554"/>
      <c r="I19" s="554"/>
      <c r="J19" s="554"/>
      <c r="K19" s="554"/>
      <c r="L19" s="554"/>
      <c r="M19" s="554"/>
      <c r="N19" s="554"/>
      <c r="O19" s="554"/>
      <c r="P19" s="554"/>
      <c r="Q19" s="554"/>
      <c r="R19" s="554"/>
      <c r="S19" s="554"/>
      <c r="T19" s="554"/>
      <c r="U19" s="554"/>
      <c r="V19" s="555"/>
      <c r="W19" s="556"/>
    </row>
    <row r="20" spans="1:23" s="549" customFormat="1" ht="19.5" customHeight="1">
      <c r="A20" s="541"/>
      <c r="B20" s="90"/>
      <c r="C20" s="550" t="s">
        <v>17</v>
      </c>
      <c r="D20" s="551"/>
      <c r="E20" s="552"/>
      <c r="F20" s="553"/>
      <c r="G20" s="554"/>
      <c r="H20" s="554"/>
      <c r="I20" s="554"/>
      <c r="J20" s="554"/>
      <c r="K20" s="554"/>
      <c r="L20" s="554"/>
      <c r="M20" s="554"/>
      <c r="N20" s="554"/>
      <c r="O20" s="554"/>
      <c r="P20" s="554"/>
      <c r="Q20" s="554"/>
      <c r="R20" s="554"/>
      <c r="S20" s="554"/>
      <c r="T20" s="554"/>
      <c r="U20" s="554"/>
      <c r="V20" s="555"/>
      <c r="W20" s="556">
        <f>SUM(G20:V20)</f>
        <v>0</v>
      </c>
    </row>
    <row r="21" spans="1:23" s="549" customFormat="1" ht="19.5" customHeight="1">
      <c r="A21" s="541"/>
      <c r="B21" s="90"/>
      <c r="C21" s="550" t="s">
        <v>17</v>
      </c>
      <c r="D21" s="551"/>
      <c r="E21" s="552"/>
      <c r="F21" s="553"/>
      <c r="G21" s="554"/>
      <c r="H21" s="554"/>
      <c r="I21" s="554"/>
      <c r="J21" s="554"/>
      <c r="K21" s="554"/>
      <c r="L21" s="554"/>
      <c r="M21" s="554"/>
      <c r="N21" s="554"/>
      <c r="O21" s="554"/>
      <c r="P21" s="554"/>
      <c r="Q21" s="554"/>
      <c r="R21" s="554"/>
      <c r="S21" s="554"/>
      <c r="T21" s="554"/>
      <c r="U21" s="554"/>
      <c r="V21" s="555"/>
      <c r="W21" s="556">
        <f>SUM(G21:V21)</f>
        <v>0</v>
      </c>
    </row>
    <row r="22" spans="1:23" s="549" customFormat="1" ht="19.5" customHeight="1">
      <c r="A22" s="541"/>
      <c r="B22" s="90"/>
      <c r="C22" s="557" t="s">
        <v>17</v>
      </c>
      <c r="D22" s="558"/>
      <c r="E22" s="194"/>
      <c r="F22" s="559"/>
      <c r="G22" s="560"/>
      <c r="H22" s="560"/>
      <c r="I22" s="560"/>
      <c r="J22" s="560"/>
      <c r="K22" s="560"/>
      <c r="L22" s="560"/>
      <c r="M22" s="560"/>
      <c r="N22" s="560"/>
      <c r="O22" s="560"/>
      <c r="P22" s="560"/>
      <c r="Q22" s="560"/>
      <c r="R22" s="560"/>
      <c r="S22" s="560"/>
      <c r="T22" s="560"/>
      <c r="U22" s="560"/>
      <c r="V22" s="561"/>
      <c r="W22" s="562">
        <f>SUM(G22:V22)</f>
        <v>0</v>
      </c>
    </row>
    <row r="23" spans="1:23" s="549" customFormat="1" ht="19.5" customHeight="1" thickBot="1">
      <c r="A23" s="541"/>
      <c r="B23" s="563" t="s">
        <v>31</v>
      </c>
      <c r="C23" s="1141" t="s">
        <v>908</v>
      </c>
      <c r="D23" s="1169"/>
      <c r="E23" s="1169"/>
      <c r="F23" s="568"/>
      <c r="G23" s="569">
        <f aca="true" t="shared" si="1" ref="G23:W23">SUM(G16:G22)</f>
        <v>0</v>
      </c>
      <c r="H23" s="569">
        <f t="shared" si="1"/>
        <v>0</v>
      </c>
      <c r="I23" s="569">
        <f t="shared" si="1"/>
        <v>0</v>
      </c>
      <c r="J23" s="569">
        <f t="shared" si="1"/>
        <v>0</v>
      </c>
      <c r="K23" s="569">
        <f t="shared" si="1"/>
        <v>0</v>
      </c>
      <c r="L23" s="569">
        <f t="shared" si="1"/>
        <v>0</v>
      </c>
      <c r="M23" s="569">
        <f t="shared" si="1"/>
        <v>0</v>
      </c>
      <c r="N23" s="569">
        <f t="shared" si="1"/>
        <v>0</v>
      </c>
      <c r="O23" s="569">
        <f t="shared" si="1"/>
        <v>0</v>
      </c>
      <c r="P23" s="569">
        <f t="shared" si="1"/>
        <v>0</v>
      </c>
      <c r="Q23" s="569">
        <f t="shared" si="1"/>
        <v>0</v>
      </c>
      <c r="R23" s="569">
        <f t="shared" si="1"/>
        <v>0</v>
      </c>
      <c r="S23" s="569">
        <f t="shared" si="1"/>
        <v>0</v>
      </c>
      <c r="T23" s="569">
        <f t="shared" si="1"/>
        <v>0</v>
      </c>
      <c r="U23" s="569">
        <f t="shared" si="1"/>
        <v>0</v>
      </c>
      <c r="V23" s="570">
        <f t="shared" si="1"/>
        <v>0</v>
      </c>
      <c r="W23" s="570">
        <f t="shared" si="1"/>
        <v>0</v>
      </c>
    </row>
    <row r="24" spans="1:23" s="549" customFormat="1" ht="19.5" customHeight="1">
      <c r="A24" s="541"/>
      <c r="B24" s="90"/>
      <c r="C24" s="542" t="s">
        <v>20</v>
      </c>
      <c r="D24" s="543"/>
      <c r="E24" s="544"/>
      <c r="F24" s="545"/>
      <c r="G24" s="546"/>
      <c r="H24" s="546"/>
      <c r="I24" s="546"/>
      <c r="J24" s="546"/>
      <c r="K24" s="546"/>
      <c r="L24" s="546"/>
      <c r="M24" s="546"/>
      <c r="N24" s="546"/>
      <c r="O24" s="546"/>
      <c r="P24" s="546"/>
      <c r="Q24" s="546"/>
      <c r="R24" s="546"/>
      <c r="S24" s="546"/>
      <c r="T24" s="546"/>
      <c r="U24" s="546"/>
      <c r="V24" s="547"/>
      <c r="W24" s="548">
        <f>SUM(G24:V24)</f>
        <v>0</v>
      </c>
    </row>
    <row r="25" spans="1:23" s="549" customFormat="1" ht="19.5" customHeight="1">
      <c r="A25" s="541"/>
      <c r="B25" s="90"/>
      <c r="C25" s="550" t="s">
        <v>20</v>
      </c>
      <c r="D25" s="551"/>
      <c r="E25" s="552"/>
      <c r="F25" s="553"/>
      <c r="G25" s="554"/>
      <c r="H25" s="554"/>
      <c r="I25" s="554"/>
      <c r="J25" s="554"/>
      <c r="K25" s="554"/>
      <c r="L25" s="554"/>
      <c r="M25" s="554"/>
      <c r="N25" s="554"/>
      <c r="O25" s="554"/>
      <c r="P25" s="554"/>
      <c r="Q25" s="554"/>
      <c r="R25" s="554"/>
      <c r="S25" s="554"/>
      <c r="T25" s="554"/>
      <c r="U25" s="554"/>
      <c r="V25" s="555"/>
      <c r="W25" s="556">
        <f>SUM(G25:V25)</f>
        <v>0</v>
      </c>
    </row>
    <row r="26" spans="1:23" s="549" customFormat="1" ht="19.5" customHeight="1">
      <c r="A26" s="541"/>
      <c r="B26" s="90"/>
      <c r="C26" s="550" t="s">
        <v>20</v>
      </c>
      <c r="D26" s="551"/>
      <c r="E26" s="552"/>
      <c r="F26" s="553"/>
      <c r="G26" s="554"/>
      <c r="H26" s="554"/>
      <c r="I26" s="554"/>
      <c r="J26" s="554"/>
      <c r="K26" s="554"/>
      <c r="L26" s="554"/>
      <c r="M26" s="554"/>
      <c r="N26" s="554"/>
      <c r="O26" s="554"/>
      <c r="P26" s="554"/>
      <c r="Q26" s="554"/>
      <c r="R26" s="554"/>
      <c r="S26" s="554"/>
      <c r="T26" s="554"/>
      <c r="U26" s="554"/>
      <c r="V26" s="555"/>
      <c r="W26" s="556"/>
    </row>
    <row r="27" spans="1:23" s="549" customFormat="1" ht="19.5" customHeight="1">
      <c r="A27" s="541"/>
      <c r="B27" s="90"/>
      <c r="C27" s="550" t="s">
        <v>20</v>
      </c>
      <c r="D27" s="551"/>
      <c r="E27" s="552"/>
      <c r="F27" s="553"/>
      <c r="G27" s="554"/>
      <c r="H27" s="554"/>
      <c r="I27" s="554"/>
      <c r="J27" s="554"/>
      <c r="K27" s="554"/>
      <c r="L27" s="554"/>
      <c r="M27" s="554"/>
      <c r="N27" s="554"/>
      <c r="O27" s="554"/>
      <c r="P27" s="554"/>
      <c r="Q27" s="554"/>
      <c r="R27" s="554"/>
      <c r="S27" s="554"/>
      <c r="T27" s="554"/>
      <c r="U27" s="554"/>
      <c r="V27" s="555"/>
      <c r="W27" s="556"/>
    </row>
    <row r="28" spans="1:23" s="549" customFormat="1" ht="19.5" customHeight="1">
      <c r="A28" s="541"/>
      <c r="B28" s="90"/>
      <c r="C28" s="550" t="s">
        <v>20</v>
      </c>
      <c r="D28" s="551"/>
      <c r="E28" s="552"/>
      <c r="F28" s="553"/>
      <c r="G28" s="554"/>
      <c r="H28" s="554"/>
      <c r="I28" s="554"/>
      <c r="J28" s="554"/>
      <c r="K28" s="554"/>
      <c r="L28" s="554"/>
      <c r="M28" s="554"/>
      <c r="N28" s="554"/>
      <c r="O28" s="554"/>
      <c r="P28" s="554"/>
      <c r="Q28" s="554"/>
      <c r="R28" s="554"/>
      <c r="S28" s="554"/>
      <c r="T28" s="554"/>
      <c r="U28" s="554"/>
      <c r="V28" s="555"/>
      <c r="W28" s="556">
        <f>SUM(G28:V28)</f>
        <v>0</v>
      </c>
    </row>
    <row r="29" spans="1:23" s="549" customFormat="1" ht="19.5" customHeight="1">
      <c r="A29" s="541"/>
      <c r="B29" s="90"/>
      <c r="C29" s="550" t="s">
        <v>20</v>
      </c>
      <c r="D29" s="551"/>
      <c r="E29" s="552"/>
      <c r="F29" s="553"/>
      <c r="G29" s="554"/>
      <c r="H29" s="554"/>
      <c r="I29" s="554"/>
      <c r="J29" s="554"/>
      <c r="K29" s="554"/>
      <c r="L29" s="554"/>
      <c r="M29" s="554"/>
      <c r="N29" s="554"/>
      <c r="O29" s="554"/>
      <c r="P29" s="554"/>
      <c r="Q29" s="554"/>
      <c r="R29" s="554"/>
      <c r="S29" s="554"/>
      <c r="T29" s="554"/>
      <c r="U29" s="554"/>
      <c r="V29" s="555"/>
      <c r="W29" s="556">
        <f>SUM(G29:V29)</f>
        <v>0</v>
      </c>
    </row>
    <row r="30" spans="1:23" s="549" customFormat="1" ht="19.5" customHeight="1">
      <c r="A30" s="541"/>
      <c r="B30" s="90"/>
      <c r="C30" s="557" t="s">
        <v>20</v>
      </c>
      <c r="D30" s="558"/>
      <c r="E30" s="194"/>
      <c r="F30" s="559"/>
      <c r="G30" s="560"/>
      <c r="H30" s="560"/>
      <c r="I30" s="560"/>
      <c r="J30" s="560"/>
      <c r="K30" s="560"/>
      <c r="L30" s="560"/>
      <c r="M30" s="560"/>
      <c r="N30" s="560"/>
      <c r="O30" s="560"/>
      <c r="P30" s="560"/>
      <c r="Q30" s="560"/>
      <c r="R30" s="560"/>
      <c r="S30" s="560"/>
      <c r="T30" s="560"/>
      <c r="U30" s="560"/>
      <c r="V30" s="561"/>
      <c r="W30" s="562">
        <f>SUM(G30:V30)</f>
        <v>0</v>
      </c>
    </row>
    <row r="31" spans="1:23" s="549" customFormat="1" ht="19.5" customHeight="1" thickBot="1">
      <c r="A31" s="541"/>
      <c r="B31" s="563" t="s">
        <v>32</v>
      </c>
      <c r="C31" s="1141" t="s">
        <v>909</v>
      </c>
      <c r="D31" s="1169"/>
      <c r="E31" s="1169"/>
      <c r="F31" s="568"/>
      <c r="G31" s="569">
        <f aca="true" t="shared" si="2" ref="G31:W31">SUM(G24:G30)</f>
        <v>0</v>
      </c>
      <c r="H31" s="569">
        <f t="shared" si="2"/>
        <v>0</v>
      </c>
      <c r="I31" s="569">
        <f t="shared" si="2"/>
        <v>0</v>
      </c>
      <c r="J31" s="569">
        <f t="shared" si="2"/>
        <v>0</v>
      </c>
      <c r="K31" s="569">
        <f t="shared" si="2"/>
        <v>0</v>
      </c>
      <c r="L31" s="569">
        <f t="shared" si="2"/>
        <v>0</v>
      </c>
      <c r="M31" s="569">
        <f t="shared" si="2"/>
        <v>0</v>
      </c>
      <c r="N31" s="569">
        <f t="shared" si="2"/>
        <v>0</v>
      </c>
      <c r="O31" s="569">
        <f t="shared" si="2"/>
        <v>0</v>
      </c>
      <c r="P31" s="569">
        <f t="shared" si="2"/>
        <v>0</v>
      </c>
      <c r="Q31" s="569">
        <f t="shared" si="2"/>
        <v>0</v>
      </c>
      <c r="R31" s="569">
        <f t="shared" si="2"/>
        <v>0</v>
      </c>
      <c r="S31" s="569">
        <f t="shared" si="2"/>
        <v>0</v>
      </c>
      <c r="T31" s="569">
        <f t="shared" si="2"/>
        <v>0</v>
      </c>
      <c r="U31" s="569">
        <f t="shared" si="2"/>
        <v>0</v>
      </c>
      <c r="V31" s="570">
        <f t="shared" si="2"/>
        <v>0</v>
      </c>
      <c r="W31" s="570">
        <f t="shared" si="2"/>
        <v>0</v>
      </c>
    </row>
    <row r="32" spans="1:23" s="172" customFormat="1" ht="19.5" customHeight="1" thickBot="1">
      <c r="A32" s="267"/>
      <c r="B32" s="1175" t="s">
        <v>1081</v>
      </c>
      <c r="C32" s="1176"/>
      <c r="D32" s="1176"/>
      <c r="E32" s="1176"/>
      <c r="F32" s="1177"/>
      <c r="G32" s="287">
        <f aca="true" t="shared" si="3" ref="G32:W32">SUM(G15,G31)</f>
        <v>0</v>
      </c>
      <c r="H32" s="287">
        <f t="shared" si="3"/>
        <v>0</v>
      </c>
      <c r="I32" s="287">
        <f t="shared" si="3"/>
        <v>0</v>
      </c>
      <c r="J32" s="287">
        <f t="shared" si="3"/>
        <v>0</v>
      </c>
      <c r="K32" s="287">
        <f t="shared" si="3"/>
        <v>0</v>
      </c>
      <c r="L32" s="287">
        <f t="shared" si="3"/>
        <v>0</v>
      </c>
      <c r="M32" s="287">
        <f t="shared" si="3"/>
        <v>0</v>
      </c>
      <c r="N32" s="287">
        <f t="shared" si="3"/>
        <v>0</v>
      </c>
      <c r="O32" s="287">
        <f t="shared" si="3"/>
        <v>0</v>
      </c>
      <c r="P32" s="287">
        <f t="shared" si="3"/>
        <v>0</v>
      </c>
      <c r="Q32" s="287">
        <f t="shared" si="3"/>
        <v>0</v>
      </c>
      <c r="R32" s="287">
        <f t="shared" si="3"/>
        <v>0</v>
      </c>
      <c r="S32" s="287">
        <f t="shared" si="3"/>
        <v>0</v>
      </c>
      <c r="T32" s="287">
        <f t="shared" si="3"/>
        <v>0</v>
      </c>
      <c r="U32" s="287">
        <f t="shared" si="3"/>
        <v>0</v>
      </c>
      <c r="V32" s="288">
        <f t="shared" si="3"/>
        <v>0</v>
      </c>
      <c r="W32" s="288">
        <f t="shared" si="3"/>
        <v>0</v>
      </c>
    </row>
    <row r="33" ht="8.25" customHeight="1"/>
    <row r="34" spans="2:23" s="289" customFormat="1" ht="13.5" customHeight="1">
      <c r="B34" s="27" t="s">
        <v>940</v>
      </c>
      <c r="C34" s="1179" t="s">
        <v>949</v>
      </c>
      <c r="D34" s="1044"/>
      <c r="E34" s="1044"/>
      <c r="F34" s="1044"/>
      <c r="G34" s="1044"/>
      <c r="H34" s="1044"/>
      <c r="I34" s="1044"/>
      <c r="J34" s="1044"/>
      <c r="K34" s="1044"/>
      <c r="L34" s="1044"/>
      <c r="M34" s="1044"/>
      <c r="N34" s="1044"/>
      <c r="O34" s="1044"/>
      <c r="P34" s="1044"/>
      <c r="Q34" s="1044"/>
      <c r="R34" s="1044"/>
      <c r="S34" s="1044"/>
      <c r="T34" s="1044"/>
      <c r="U34" s="1044"/>
      <c r="V34" s="1044"/>
      <c r="W34" s="1044"/>
    </row>
    <row r="35" spans="2:23" s="289" customFormat="1" ht="13.5" customHeight="1">
      <c r="B35" s="27" t="s">
        <v>950</v>
      </c>
      <c r="C35" s="1178" t="s">
        <v>971</v>
      </c>
      <c r="D35" s="1044"/>
      <c r="E35" s="1044"/>
      <c r="F35" s="1044"/>
      <c r="G35" s="1044"/>
      <c r="H35" s="1044"/>
      <c r="I35" s="1044"/>
      <c r="J35" s="1044"/>
      <c r="K35" s="1044"/>
      <c r="L35" s="1044"/>
      <c r="M35" s="1044"/>
      <c r="N35" s="1044"/>
      <c r="O35" s="1044"/>
      <c r="P35" s="1044"/>
      <c r="Q35" s="1044"/>
      <c r="R35" s="1044"/>
      <c r="S35" s="1044"/>
      <c r="T35" s="1044"/>
      <c r="U35" s="1044"/>
      <c r="V35" s="1044"/>
      <c r="W35" s="1044"/>
    </row>
    <row r="36" spans="2:23" s="289" customFormat="1" ht="13.5" customHeight="1">
      <c r="B36" s="27" t="s">
        <v>102</v>
      </c>
      <c r="C36" s="1178" t="s">
        <v>943</v>
      </c>
      <c r="D36" s="1044"/>
      <c r="E36" s="1044"/>
      <c r="F36" s="1044"/>
      <c r="G36" s="1044"/>
      <c r="H36" s="1044"/>
      <c r="I36" s="1044"/>
      <c r="J36" s="1044"/>
      <c r="K36" s="1044"/>
      <c r="L36" s="1044"/>
      <c r="M36" s="1044"/>
      <c r="N36" s="1044"/>
      <c r="O36" s="1044"/>
      <c r="P36" s="1044"/>
      <c r="Q36" s="1044"/>
      <c r="R36" s="1044"/>
      <c r="S36" s="1044"/>
      <c r="T36" s="1044"/>
      <c r="U36" s="1044"/>
      <c r="V36" s="1044"/>
      <c r="W36" s="1044"/>
    </row>
    <row r="37" spans="2:23" s="289" customFormat="1" ht="13.5" customHeight="1">
      <c r="B37" s="27" t="s">
        <v>103</v>
      </c>
      <c r="C37" s="1179" t="s">
        <v>951</v>
      </c>
      <c r="D37" s="1044"/>
      <c r="E37" s="1044"/>
      <c r="F37" s="1044"/>
      <c r="G37" s="1044"/>
      <c r="H37" s="1044"/>
      <c r="I37" s="1044"/>
      <c r="J37" s="1044"/>
      <c r="K37" s="1044"/>
      <c r="L37" s="1044"/>
      <c r="M37" s="1044"/>
      <c r="N37" s="1044"/>
      <c r="O37" s="1044"/>
      <c r="P37" s="1044"/>
      <c r="Q37" s="1044"/>
      <c r="R37" s="1044"/>
      <c r="S37" s="1044"/>
      <c r="T37" s="1044"/>
      <c r="U37" s="1044"/>
      <c r="V37" s="1044"/>
      <c r="W37" s="1044"/>
    </row>
    <row r="38" spans="2:23" s="289" customFormat="1" ht="13.5" customHeight="1">
      <c r="B38" s="27" t="s">
        <v>100</v>
      </c>
      <c r="C38" s="1179" t="s">
        <v>972</v>
      </c>
      <c r="D38" s="1044"/>
      <c r="E38" s="1044"/>
      <c r="F38" s="1044"/>
      <c r="G38" s="1044"/>
      <c r="H38" s="1044"/>
      <c r="I38" s="1044"/>
      <c r="J38" s="1044"/>
      <c r="K38" s="1044"/>
      <c r="L38" s="1044"/>
      <c r="M38" s="1044"/>
      <c r="N38" s="1044"/>
      <c r="O38" s="1044"/>
      <c r="P38" s="1044"/>
      <c r="Q38" s="1044"/>
      <c r="R38" s="1044"/>
      <c r="S38" s="1044"/>
      <c r="T38" s="1044"/>
      <c r="U38" s="1044"/>
      <c r="V38" s="1044"/>
      <c r="W38" s="1044"/>
    </row>
    <row r="39" spans="2:7" ht="13.5" customHeight="1">
      <c r="B39" s="27" t="s">
        <v>101</v>
      </c>
      <c r="C39" s="657" t="s">
        <v>906</v>
      </c>
      <c r="D39" s="713"/>
      <c r="E39" s="713"/>
      <c r="F39" s="713"/>
      <c r="G39" s="713"/>
    </row>
    <row r="40" spans="2:23" s="289" customFormat="1" ht="13.5" customHeight="1">
      <c r="B40" s="27" t="s">
        <v>104</v>
      </c>
      <c r="C40" s="1182" t="s">
        <v>30</v>
      </c>
      <c r="D40" s="1183"/>
      <c r="E40" s="1183"/>
      <c r="F40" s="1183"/>
      <c r="G40" s="1183"/>
      <c r="H40" s="1183"/>
      <c r="I40" s="1183"/>
      <c r="J40" s="1183"/>
      <c r="K40" s="1183"/>
      <c r="L40" s="1183"/>
      <c r="M40" s="1183"/>
      <c r="N40" s="1183"/>
      <c r="O40" s="1183"/>
      <c r="P40" s="1183"/>
      <c r="Q40" s="1183"/>
      <c r="R40" s="1183"/>
      <c r="S40" s="1183"/>
      <c r="T40" s="1183"/>
      <c r="U40" s="1183"/>
      <c r="V40" s="1183"/>
      <c r="W40" s="1183"/>
    </row>
    <row r="41" spans="2:23" s="289" customFormat="1" ht="13.5" customHeight="1">
      <c r="B41" s="27" t="s">
        <v>1082</v>
      </c>
      <c r="C41" s="1179" t="s">
        <v>33</v>
      </c>
      <c r="D41" s="1183"/>
      <c r="E41" s="1183"/>
      <c r="F41" s="1183"/>
      <c r="G41" s="1183"/>
      <c r="H41" s="1183"/>
      <c r="I41" s="1183"/>
      <c r="J41" s="1183"/>
      <c r="K41" s="1183"/>
      <c r="L41" s="1183"/>
      <c r="M41" s="1183"/>
      <c r="N41" s="1183"/>
      <c r="O41" s="1183"/>
      <c r="P41" s="1183"/>
      <c r="Q41" s="1183"/>
      <c r="R41" s="1183"/>
      <c r="S41" s="1183"/>
      <c r="T41" s="1183"/>
      <c r="U41" s="1183"/>
      <c r="V41" s="1183"/>
      <c r="W41" s="1183"/>
    </row>
    <row r="42" spans="2:3" ht="13.5" customHeight="1" thickBot="1">
      <c r="B42" s="27" t="s">
        <v>1184</v>
      </c>
      <c r="C42" s="171" t="s">
        <v>71</v>
      </c>
    </row>
    <row r="43" spans="1:23" ht="13.5" customHeight="1">
      <c r="A43" s="279"/>
      <c r="B43" s="279"/>
      <c r="C43" s="279"/>
      <c r="D43" s="279"/>
      <c r="N43" s="38"/>
      <c r="O43" s="38"/>
      <c r="P43" s="38"/>
      <c r="Q43" s="38"/>
      <c r="R43" s="38"/>
      <c r="S43" s="38"/>
      <c r="T43" s="38"/>
      <c r="U43" s="1106" t="s">
        <v>159</v>
      </c>
      <c r="V43" s="1180"/>
      <c r="W43" s="1150"/>
    </row>
    <row r="44" spans="1:23" ht="13.5" customHeight="1" thickBot="1">
      <c r="A44" s="279"/>
      <c r="B44" s="279"/>
      <c r="C44" s="279"/>
      <c r="D44" s="279"/>
      <c r="N44" s="38"/>
      <c r="O44" s="38"/>
      <c r="P44" s="38"/>
      <c r="Q44" s="38"/>
      <c r="R44" s="38"/>
      <c r="S44" s="38"/>
      <c r="T44" s="38"/>
      <c r="U44" s="1151"/>
      <c r="V44" s="1181"/>
      <c r="W44" s="1152"/>
    </row>
    <row r="45" spans="1:4" ht="13.5" customHeight="1">
      <c r="A45" s="259"/>
      <c r="B45" s="260"/>
      <c r="C45" s="260"/>
      <c r="D45" s="279"/>
    </row>
    <row r="46" spans="1:4" ht="13.5">
      <c r="A46" s="260"/>
      <c r="B46" s="260"/>
      <c r="C46" s="260"/>
      <c r="D46" s="279"/>
    </row>
    <row r="47" spans="1:4" ht="12">
      <c r="A47" s="279"/>
      <c r="B47" s="279"/>
      <c r="C47" s="279"/>
      <c r="D47" s="279"/>
    </row>
    <row r="48" spans="1:4" ht="12">
      <c r="A48" s="279"/>
      <c r="B48" s="279"/>
      <c r="C48" s="279"/>
      <c r="D48" s="279"/>
    </row>
  </sheetData>
  <sheetProtection/>
  <mergeCells count="15">
    <mergeCell ref="U43:W44"/>
    <mergeCell ref="C37:W37"/>
    <mergeCell ref="C38:W38"/>
    <mergeCell ref="C40:W40"/>
    <mergeCell ref="C41:W41"/>
    <mergeCell ref="C31:E31"/>
    <mergeCell ref="B32:F32"/>
    <mergeCell ref="C35:W35"/>
    <mergeCell ref="C36:W36"/>
    <mergeCell ref="C34:W34"/>
    <mergeCell ref="C23:E23"/>
    <mergeCell ref="B2:W2"/>
    <mergeCell ref="B4:W4"/>
    <mergeCell ref="B7:D7"/>
    <mergeCell ref="C15:E15"/>
  </mergeCells>
  <printOptions horizontalCentered="1"/>
  <pageMargins left="0.7874015748031497" right="0.5" top="0.984251968503937" bottom="0.984251968503937" header="0.5118110236220472" footer="0.5118110236220472"/>
  <pageSetup fitToHeight="1" fitToWidth="1" horizontalDpi="300" verticalDpi="300" orientation="landscape" paperSize="8" scale="62" r:id="rId1"/>
</worksheet>
</file>

<file path=xl/worksheets/sheet15.xml><?xml version="1.0" encoding="utf-8"?>
<worksheet xmlns="http://schemas.openxmlformats.org/spreadsheetml/2006/main" xmlns:r="http://schemas.openxmlformats.org/officeDocument/2006/relationships">
  <dimension ref="A2:O29"/>
  <sheetViews>
    <sheetView view="pageBreakPreview" zoomScale="85" zoomScaleSheetLayoutView="85" workbookViewId="0" topLeftCell="A1">
      <selection activeCell="A1" sqref="A1"/>
    </sheetView>
  </sheetViews>
  <sheetFormatPr defaultColWidth="9.00390625" defaultRowHeight="13.5"/>
  <cols>
    <col min="1" max="1" width="2.625" style="171" customWidth="1"/>
    <col min="2" max="2" width="3.00390625" style="171" customWidth="1"/>
    <col min="3" max="3" width="21.875" style="171" customWidth="1"/>
    <col min="4" max="5" width="25.00390625" style="171" customWidth="1"/>
    <col min="6" max="7" width="14.375" style="171" customWidth="1"/>
    <col min="8" max="8" width="2.125" style="171" customWidth="1"/>
    <col min="9" max="12" width="13.625" style="171" customWidth="1"/>
    <col min="13" max="16384" width="9.00390625" style="171" customWidth="1"/>
  </cols>
  <sheetData>
    <row r="1" ht="14.25" customHeight="1"/>
    <row r="2" spans="1:12" s="514" customFormat="1" ht="19.5" customHeight="1">
      <c r="A2" s="164"/>
      <c r="B2" s="1198" t="s">
        <v>38</v>
      </c>
      <c r="C2" s="1199"/>
      <c r="D2" s="1199"/>
      <c r="E2" s="1199"/>
      <c r="F2" s="1199"/>
      <c r="G2" s="1199"/>
      <c r="H2" s="651"/>
      <c r="I2" s="515"/>
      <c r="J2" s="515"/>
      <c r="K2" s="515"/>
      <c r="L2" s="515"/>
    </row>
    <row r="3" spans="2:9" s="164" customFormat="1" ht="9.75" customHeight="1">
      <c r="B3" s="165"/>
      <c r="C3" s="166"/>
      <c r="D3" s="166"/>
      <c r="E3" s="166"/>
      <c r="F3" s="167"/>
      <c r="G3" s="168"/>
      <c r="H3" s="166"/>
      <c r="I3" s="166"/>
    </row>
    <row r="4" spans="2:15" s="164" customFormat="1" ht="19.5" customHeight="1">
      <c r="B4" s="1115" t="s">
        <v>1120</v>
      </c>
      <c r="C4" s="1200"/>
      <c r="D4" s="1200"/>
      <c r="E4" s="1200"/>
      <c r="F4" s="1200"/>
      <c r="G4" s="1200"/>
      <c r="H4" s="261"/>
      <c r="I4" s="262"/>
      <c r="J4" s="262"/>
      <c r="K4" s="262"/>
      <c r="L4" s="262"/>
      <c r="M4" s="263"/>
      <c r="N4" s="263"/>
      <c r="O4" s="263"/>
    </row>
    <row r="5" spans="1:15" s="164" customFormat="1" ht="8.25" customHeight="1">
      <c r="A5" s="264"/>
      <c r="B5" s="265"/>
      <c r="C5" s="265"/>
      <c r="D5" s="265"/>
      <c r="E5" s="265"/>
      <c r="F5" s="265"/>
      <c r="G5" s="265"/>
      <c r="H5" s="265"/>
      <c r="I5" s="262"/>
      <c r="J5" s="262"/>
      <c r="K5" s="262"/>
      <c r="L5" s="262"/>
      <c r="M5" s="263"/>
      <c r="N5" s="263"/>
      <c r="O5" s="263"/>
    </row>
    <row r="6" spans="1:7" s="172" customFormat="1" ht="19.5" customHeight="1" thickBot="1">
      <c r="A6" s="271"/>
      <c r="B6" s="652" t="s">
        <v>1026</v>
      </c>
      <c r="C6" s="652" t="s">
        <v>1131</v>
      </c>
      <c r="D6" s="260"/>
      <c r="E6" s="260"/>
      <c r="F6" s="653"/>
      <c r="G6" s="653"/>
    </row>
    <row r="7" spans="1:7" s="172" customFormat="1" ht="19.5" customHeight="1">
      <c r="A7" s="271"/>
      <c r="B7" s="1201" t="s">
        <v>1132</v>
      </c>
      <c r="C7" s="1202"/>
      <c r="D7" s="1202" t="s">
        <v>945</v>
      </c>
      <c r="E7" s="1207" t="s">
        <v>1133</v>
      </c>
      <c r="F7" s="1205" t="s">
        <v>946</v>
      </c>
      <c r="G7" s="1206"/>
    </row>
    <row r="8" spans="1:7" s="172" customFormat="1" ht="19.5" customHeight="1" thickBot="1">
      <c r="A8" s="271"/>
      <c r="B8" s="1203"/>
      <c r="C8" s="1204"/>
      <c r="D8" s="1204"/>
      <c r="E8" s="1208"/>
      <c r="F8" s="177" t="s">
        <v>947</v>
      </c>
      <c r="G8" s="266" t="s">
        <v>948</v>
      </c>
    </row>
    <row r="9" spans="1:7" s="172" customFormat="1" ht="19.5" customHeight="1">
      <c r="A9" s="271"/>
      <c r="B9" s="1196"/>
      <c r="C9" s="1197"/>
      <c r="D9" s="498"/>
      <c r="E9" s="654"/>
      <c r="F9" s="268"/>
      <c r="G9" s="1192">
        <f>SUM(F9:F18)</f>
        <v>0</v>
      </c>
    </row>
    <row r="10" spans="1:7" s="172" customFormat="1" ht="19.5" customHeight="1">
      <c r="A10" s="271"/>
      <c r="B10" s="1194"/>
      <c r="C10" s="1195"/>
      <c r="D10" s="496"/>
      <c r="E10" s="655"/>
      <c r="F10" s="269"/>
      <c r="G10" s="1192"/>
    </row>
    <row r="11" spans="1:7" s="172" customFormat="1" ht="19.5" customHeight="1">
      <c r="A11" s="271"/>
      <c r="B11" s="1194"/>
      <c r="C11" s="1195"/>
      <c r="D11" s="496"/>
      <c r="E11" s="655"/>
      <c r="F11" s="269"/>
      <c r="G11" s="1192"/>
    </row>
    <row r="12" spans="1:7" s="172" customFormat="1" ht="19.5" customHeight="1">
      <c r="A12" s="271"/>
      <c r="B12" s="1194"/>
      <c r="C12" s="1195"/>
      <c r="D12" s="496"/>
      <c r="E12" s="655"/>
      <c r="F12" s="269"/>
      <c r="G12" s="1192"/>
    </row>
    <row r="13" spans="1:7" s="172" customFormat="1" ht="19.5" customHeight="1">
      <c r="A13" s="271"/>
      <c r="B13" s="1194"/>
      <c r="C13" s="1195"/>
      <c r="D13" s="496"/>
      <c r="E13" s="655"/>
      <c r="F13" s="269"/>
      <c r="G13" s="1192"/>
    </row>
    <row r="14" spans="1:7" s="172" customFormat="1" ht="19.5" customHeight="1">
      <c r="A14" s="271"/>
      <c r="B14" s="1194"/>
      <c r="C14" s="1195"/>
      <c r="D14" s="496"/>
      <c r="E14" s="655"/>
      <c r="F14" s="269"/>
      <c r="G14" s="1192"/>
    </row>
    <row r="15" spans="1:7" s="172" customFormat="1" ht="19.5" customHeight="1">
      <c r="A15" s="271"/>
      <c r="B15" s="1194"/>
      <c r="C15" s="1195"/>
      <c r="D15" s="496"/>
      <c r="E15" s="655"/>
      <c r="F15" s="269"/>
      <c r="G15" s="1192"/>
    </row>
    <row r="16" spans="1:7" s="172" customFormat="1" ht="19.5" customHeight="1">
      <c r="A16" s="271"/>
      <c r="B16" s="1194"/>
      <c r="C16" s="1195"/>
      <c r="D16" s="496"/>
      <c r="E16" s="655"/>
      <c r="F16" s="269"/>
      <c r="G16" s="1192"/>
    </row>
    <row r="17" spans="1:7" s="172" customFormat="1" ht="19.5" customHeight="1">
      <c r="A17" s="271"/>
      <c r="B17" s="1194"/>
      <c r="C17" s="1195"/>
      <c r="D17" s="496"/>
      <c r="E17" s="655"/>
      <c r="F17" s="269"/>
      <c r="G17" s="1192"/>
    </row>
    <row r="18" spans="1:7" s="172" customFormat="1" ht="19.5" customHeight="1" thickBot="1">
      <c r="A18" s="271"/>
      <c r="B18" s="1189"/>
      <c r="C18" s="1190"/>
      <c r="D18" s="497"/>
      <c r="E18" s="656"/>
      <c r="F18" s="270"/>
      <c r="G18" s="1193"/>
    </row>
    <row r="19" ht="23.25" customHeight="1"/>
    <row r="20" spans="2:7" ht="13.5" customHeight="1">
      <c r="B20" s="272" t="s">
        <v>153</v>
      </c>
      <c r="C20" s="1144" t="s">
        <v>949</v>
      </c>
      <c r="D20" s="1112"/>
      <c r="E20" s="1112"/>
      <c r="F20" s="1112"/>
      <c r="G20" s="1112"/>
    </row>
    <row r="21" spans="2:7" ht="13.5" customHeight="1">
      <c r="B21" s="272" t="s">
        <v>1029</v>
      </c>
      <c r="C21" s="1144" t="s">
        <v>1089</v>
      </c>
      <c r="D21" s="1112"/>
      <c r="E21" s="1112"/>
      <c r="F21" s="1112"/>
      <c r="G21" s="1112"/>
    </row>
    <row r="22" spans="2:7" ht="13.5" customHeight="1">
      <c r="B22" s="272" t="s">
        <v>102</v>
      </c>
      <c r="C22" s="1111" t="s">
        <v>943</v>
      </c>
      <c r="D22" s="1112"/>
      <c r="E22" s="1112"/>
      <c r="F22" s="1112"/>
      <c r="G22" s="1112"/>
    </row>
    <row r="23" spans="2:7" ht="13.5" customHeight="1">
      <c r="B23" s="272" t="s">
        <v>103</v>
      </c>
      <c r="C23" s="1144" t="s">
        <v>951</v>
      </c>
      <c r="D23" s="1112"/>
      <c r="E23" s="1112"/>
      <c r="F23" s="1112"/>
      <c r="G23" s="1112"/>
    </row>
    <row r="24" spans="2:7" ht="23.25" customHeight="1">
      <c r="B24" s="272" t="s">
        <v>100</v>
      </c>
      <c r="C24" s="1188" t="s">
        <v>892</v>
      </c>
      <c r="D24" s="1188"/>
      <c r="E24" s="1188"/>
      <c r="F24" s="1188"/>
      <c r="G24" s="1188"/>
    </row>
    <row r="25" spans="2:7" ht="23.25" customHeight="1">
      <c r="B25" s="272" t="s">
        <v>101</v>
      </c>
      <c r="C25" s="1159" t="s">
        <v>885</v>
      </c>
      <c r="D25" s="1188"/>
      <c r="E25" s="1188"/>
      <c r="F25" s="1188"/>
      <c r="G25" s="1188"/>
    </row>
    <row r="26" spans="2:7" ht="13.5" customHeight="1">
      <c r="B26" s="272" t="s">
        <v>104</v>
      </c>
      <c r="C26" s="1188" t="s">
        <v>37</v>
      </c>
      <c r="D26" s="1191"/>
      <c r="E26" s="1191"/>
      <c r="F26" s="1191"/>
      <c r="G26" s="1191"/>
    </row>
    <row r="27" ht="8.25" customHeight="1" thickBot="1"/>
    <row r="28" spans="6:7" ht="12">
      <c r="F28" s="1184" t="s">
        <v>159</v>
      </c>
      <c r="G28" s="1185"/>
    </row>
    <row r="29" spans="6:7" ht="12.75" thickBot="1">
      <c r="F29" s="1186"/>
      <c r="G29" s="1187"/>
    </row>
    <row r="30" ht="8.25" customHeight="1"/>
  </sheetData>
  <sheetProtection/>
  <mergeCells count="25">
    <mergeCell ref="E7:E8"/>
    <mergeCell ref="B14:C14"/>
    <mergeCell ref="C20:G20"/>
    <mergeCell ref="C24:G24"/>
    <mergeCell ref="B16:C16"/>
    <mergeCell ref="B11:C11"/>
    <mergeCell ref="B2:G2"/>
    <mergeCell ref="B4:G4"/>
    <mergeCell ref="C21:G21"/>
    <mergeCell ref="B17:C17"/>
    <mergeCell ref="B7:C8"/>
    <mergeCell ref="D7:D8"/>
    <mergeCell ref="F7:G7"/>
    <mergeCell ref="B13:C13"/>
    <mergeCell ref="B15:C15"/>
    <mergeCell ref="B12:C12"/>
    <mergeCell ref="F28:G29"/>
    <mergeCell ref="C25:G25"/>
    <mergeCell ref="C22:G22"/>
    <mergeCell ref="B18:C18"/>
    <mergeCell ref="C23:G23"/>
    <mergeCell ref="C26:G26"/>
    <mergeCell ref="G9:G18"/>
    <mergeCell ref="B10:C10"/>
    <mergeCell ref="B9:C9"/>
  </mergeCells>
  <printOptions horizontalCentered="1"/>
  <pageMargins left="0.7874015748031497" right="0.6" top="0.7874015748031497" bottom="0.7874015748031497" header="0.5118110236220472" footer="0.5118110236220472"/>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dimension ref="A2:O29"/>
  <sheetViews>
    <sheetView zoomScaleSheetLayoutView="85" workbookViewId="0" topLeftCell="A1">
      <selection activeCell="A1" sqref="A1"/>
    </sheetView>
  </sheetViews>
  <sheetFormatPr defaultColWidth="9.00390625" defaultRowHeight="13.5"/>
  <cols>
    <col min="1" max="1" width="2.625" style="171" customWidth="1"/>
    <col min="2" max="2" width="2.875" style="171" customWidth="1"/>
    <col min="3" max="3" width="21.875" style="171" customWidth="1"/>
    <col min="4" max="5" width="25.00390625" style="171" customWidth="1"/>
    <col min="6" max="7" width="14.375" style="171" customWidth="1"/>
    <col min="8" max="8" width="2.125" style="171" customWidth="1"/>
    <col min="9" max="12" width="13.625" style="171" customWidth="1"/>
    <col min="13" max="16384" width="9.00390625" style="171" customWidth="1"/>
  </cols>
  <sheetData>
    <row r="1" ht="14.25" customHeight="1"/>
    <row r="2" spans="1:12" s="514" customFormat="1" ht="19.5" customHeight="1">
      <c r="A2" s="164"/>
      <c r="B2" s="1198" t="s">
        <v>36</v>
      </c>
      <c r="C2" s="1199"/>
      <c r="D2" s="1199"/>
      <c r="E2" s="1199"/>
      <c r="F2" s="1199"/>
      <c r="G2" s="1199"/>
      <c r="H2" s="651"/>
      <c r="I2" s="515"/>
      <c r="J2" s="515"/>
      <c r="K2" s="515"/>
      <c r="L2" s="515"/>
    </row>
    <row r="3" spans="2:9" s="164" customFormat="1" ht="9.75" customHeight="1">
      <c r="B3" s="165"/>
      <c r="C3" s="166"/>
      <c r="D3" s="166"/>
      <c r="E3" s="166"/>
      <c r="F3" s="167"/>
      <c r="G3" s="168"/>
      <c r="H3" s="166"/>
      <c r="I3" s="166"/>
    </row>
    <row r="4" spans="2:15" s="164" customFormat="1" ht="19.5" customHeight="1">
      <c r="B4" s="1115" t="s">
        <v>886</v>
      </c>
      <c r="C4" s="1200"/>
      <c r="D4" s="1200"/>
      <c r="E4" s="1200"/>
      <c r="F4" s="1200"/>
      <c r="G4" s="1200"/>
      <c r="H4" s="261"/>
      <c r="I4" s="262"/>
      <c r="J4" s="262"/>
      <c r="K4" s="262"/>
      <c r="L4" s="262"/>
      <c r="M4" s="263"/>
      <c r="N4" s="263"/>
      <c r="O4" s="263"/>
    </row>
    <row r="5" spans="1:15" s="164" customFormat="1" ht="8.25" customHeight="1">
      <c r="A5" s="264"/>
      <c r="B5" s="265"/>
      <c r="C5" s="265"/>
      <c r="D5" s="265"/>
      <c r="E5" s="265"/>
      <c r="F5" s="265"/>
      <c r="G5" s="265"/>
      <c r="H5" s="265"/>
      <c r="I5" s="262"/>
      <c r="J5" s="262"/>
      <c r="K5" s="262"/>
      <c r="L5" s="262"/>
      <c r="M5" s="263"/>
      <c r="N5" s="263"/>
      <c r="O5" s="263"/>
    </row>
    <row r="6" spans="1:7" s="172" customFormat="1" ht="19.5" customHeight="1" thickBot="1">
      <c r="A6" s="271"/>
      <c r="B6" s="652" t="s">
        <v>1026</v>
      </c>
      <c r="C6" s="652" t="s">
        <v>887</v>
      </c>
      <c r="D6" s="260"/>
      <c r="E6" s="260"/>
      <c r="F6" s="653"/>
      <c r="G6" s="653"/>
    </row>
    <row r="7" spans="1:7" s="172" customFormat="1" ht="19.5" customHeight="1">
      <c r="A7" s="271"/>
      <c r="B7" s="1201" t="s">
        <v>1132</v>
      </c>
      <c r="C7" s="1202"/>
      <c r="D7" s="1202" t="s">
        <v>945</v>
      </c>
      <c r="E7" s="1207" t="s">
        <v>1133</v>
      </c>
      <c r="F7" s="1205" t="s">
        <v>946</v>
      </c>
      <c r="G7" s="1206"/>
    </row>
    <row r="8" spans="1:7" s="172" customFormat="1" ht="19.5" customHeight="1" thickBot="1">
      <c r="A8" s="271"/>
      <c r="B8" s="1203"/>
      <c r="C8" s="1204"/>
      <c r="D8" s="1204"/>
      <c r="E8" s="1208"/>
      <c r="F8" s="177" t="s">
        <v>947</v>
      </c>
      <c r="G8" s="266" t="s">
        <v>948</v>
      </c>
    </row>
    <row r="9" spans="1:7" s="172" customFormat="1" ht="19.5" customHeight="1">
      <c r="A9" s="271"/>
      <c r="B9" s="1196"/>
      <c r="C9" s="1197"/>
      <c r="D9" s="498"/>
      <c r="E9" s="654"/>
      <c r="F9" s="268"/>
      <c r="G9" s="1192">
        <f>SUM(F9:F18)</f>
        <v>0</v>
      </c>
    </row>
    <row r="10" spans="1:7" s="172" customFormat="1" ht="19.5" customHeight="1">
      <c r="A10" s="271"/>
      <c r="B10" s="1194"/>
      <c r="C10" s="1195"/>
      <c r="D10" s="496"/>
      <c r="E10" s="655"/>
      <c r="F10" s="269"/>
      <c r="G10" s="1192"/>
    </row>
    <row r="11" spans="1:7" s="172" customFormat="1" ht="19.5" customHeight="1">
      <c r="A11" s="271"/>
      <c r="B11" s="1194"/>
      <c r="C11" s="1195"/>
      <c r="D11" s="496"/>
      <c r="E11" s="655"/>
      <c r="F11" s="269"/>
      <c r="G11" s="1192"/>
    </row>
    <row r="12" spans="1:7" s="172" customFormat="1" ht="19.5" customHeight="1">
      <c r="A12" s="271"/>
      <c r="B12" s="1194"/>
      <c r="C12" s="1195"/>
      <c r="D12" s="496"/>
      <c r="E12" s="655"/>
      <c r="F12" s="269"/>
      <c r="G12" s="1192"/>
    </row>
    <row r="13" spans="1:7" s="172" customFormat="1" ht="19.5" customHeight="1">
      <c r="A13" s="271"/>
      <c r="B13" s="1194"/>
      <c r="C13" s="1195"/>
      <c r="D13" s="496"/>
      <c r="E13" s="655"/>
      <c r="F13" s="269"/>
      <c r="G13" s="1192"/>
    </row>
    <row r="14" spans="1:7" s="172" customFormat="1" ht="19.5" customHeight="1">
      <c r="A14" s="271"/>
      <c r="B14" s="1194"/>
      <c r="C14" s="1195"/>
      <c r="D14" s="496"/>
      <c r="E14" s="655"/>
      <c r="F14" s="269"/>
      <c r="G14" s="1192"/>
    </row>
    <row r="15" spans="1:7" s="172" customFormat="1" ht="19.5" customHeight="1">
      <c r="A15" s="271"/>
      <c r="B15" s="1194"/>
      <c r="C15" s="1195"/>
      <c r="D15" s="496"/>
      <c r="E15" s="655"/>
      <c r="F15" s="269"/>
      <c r="G15" s="1192"/>
    </row>
    <row r="16" spans="1:7" s="172" customFormat="1" ht="19.5" customHeight="1">
      <c r="A16" s="271"/>
      <c r="B16" s="1194"/>
      <c r="C16" s="1195"/>
      <c r="D16" s="496"/>
      <c r="E16" s="655"/>
      <c r="F16" s="269"/>
      <c r="G16" s="1192"/>
    </row>
    <row r="17" spans="1:7" s="172" customFormat="1" ht="19.5" customHeight="1">
      <c r="A17" s="271"/>
      <c r="B17" s="1194"/>
      <c r="C17" s="1195"/>
      <c r="D17" s="496"/>
      <c r="E17" s="655"/>
      <c r="F17" s="269"/>
      <c r="G17" s="1192"/>
    </row>
    <row r="18" spans="1:7" s="172" customFormat="1" ht="19.5" customHeight="1" thickBot="1">
      <c r="A18" s="271"/>
      <c r="B18" s="1189"/>
      <c r="C18" s="1190"/>
      <c r="D18" s="497"/>
      <c r="E18" s="656"/>
      <c r="F18" s="270"/>
      <c r="G18" s="1193"/>
    </row>
    <row r="19" ht="23.25" customHeight="1"/>
    <row r="20" spans="2:7" ht="13.5" customHeight="1">
      <c r="B20" s="272" t="s">
        <v>153</v>
      </c>
      <c r="C20" s="1144" t="s">
        <v>949</v>
      </c>
      <c r="D20" s="1112"/>
      <c r="E20" s="1112"/>
      <c r="F20" s="1112"/>
      <c r="G20" s="1112"/>
    </row>
    <row r="21" spans="2:7" ht="13.5" customHeight="1">
      <c r="B21" s="272" t="s">
        <v>1029</v>
      </c>
      <c r="C21" s="1144" t="s">
        <v>1089</v>
      </c>
      <c r="D21" s="1112"/>
      <c r="E21" s="1112"/>
      <c r="F21" s="1112"/>
      <c r="G21" s="1112"/>
    </row>
    <row r="22" spans="2:7" ht="13.5" customHeight="1">
      <c r="B22" s="272" t="s">
        <v>102</v>
      </c>
      <c r="C22" s="1111" t="s">
        <v>943</v>
      </c>
      <c r="D22" s="1112"/>
      <c r="E22" s="1112"/>
      <c r="F22" s="1112"/>
      <c r="G22" s="1112"/>
    </row>
    <row r="23" spans="2:7" ht="13.5" customHeight="1">
      <c r="B23" s="272" t="s">
        <v>103</v>
      </c>
      <c r="C23" s="1144" t="s">
        <v>951</v>
      </c>
      <c r="D23" s="1112"/>
      <c r="E23" s="1112"/>
      <c r="F23" s="1112"/>
      <c r="G23" s="1112"/>
    </row>
    <row r="24" spans="2:7" ht="23.25" customHeight="1">
      <c r="B24" s="272" t="s">
        <v>100</v>
      </c>
      <c r="C24" s="1188" t="s">
        <v>893</v>
      </c>
      <c r="D24" s="1188"/>
      <c r="E24" s="1188"/>
      <c r="F24" s="1188"/>
      <c r="G24" s="1188"/>
    </row>
    <row r="25" spans="2:7" ht="23.25" customHeight="1">
      <c r="B25" s="272" t="s">
        <v>101</v>
      </c>
      <c r="C25" s="1159" t="s">
        <v>884</v>
      </c>
      <c r="D25" s="1188"/>
      <c r="E25" s="1188"/>
      <c r="F25" s="1188"/>
      <c r="G25" s="1188"/>
    </row>
    <row r="26" spans="2:7" ht="13.5" customHeight="1">
      <c r="B26" s="272" t="s">
        <v>104</v>
      </c>
      <c r="C26" s="1188" t="s">
        <v>37</v>
      </c>
      <c r="D26" s="1191"/>
      <c r="E26" s="1191"/>
      <c r="F26" s="1191"/>
      <c r="G26" s="1191"/>
    </row>
    <row r="27" ht="8.25" customHeight="1" thickBot="1"/>
    <row r="28" spans="6:7" ht="12">
      <c r="F28" s="1184" t="s">
        <v>159</v>
      </c>
      <c r="G28" s="1185"/>
    </row>
    <row r="29" spans="6:7" ht="12.75" thickBot="1">
      <c r="F29" s="1186"/>
      <c r="G29" s="1187"/>
    </row>
    <row r="30" ht="8.25" customHeight="1"/>
  </sheetData>
  <sheetProtection/>
  <mergeCells count="25">
    <mergeCell ref="F28:G29"/>
    <mergeCell ref="C25:G25"/>
    <mergeCell ref="C22:G22"/>
    <mergeCell ref="B18:C18"/>
    <mergeCell ref="C23:G23"/>
    <mergeCell ref="C26:G26"/>
    <mergeCell ref="C24:G24"/>
    <mergeCell ref="G9:G18"/>
    <mergeCell ref="C21:G21"/>
    <mergeCell ref="C20:G20"/>
    <mergeCell ref="B17:C17"/>
    <mergeCell ref="B15:C15"/>
    <mergeCell ref="B12:C12"/>
    <mergeCell ref="B13:C13"/>
    <mergeCell ref="B14:C14"/>
    <mergeCell ref="B10:C10"/>
    <mergeCell ref="B9:C9"/>
    <mergeCell ref="B16:C16"/>
    <mergeCell ref="B11:C11"/>
    <mergeCell ref="B2:G2"/>
    <mergeCell ref="B4:G4"/>
    <mergeCell ref="E7:E8"/>
    <mergeCell ref="B7:C8"/>
    <mergeCell ref="D7:D8"/>
    <mergeCell ref="F7:G7"/>
  </mergeCells>
  <printOptions horizontalCentered="1"/>
  <pageMargins left="0.7874015748031497" right="0.57" top="0.7874015748031497" bottom="0.7874015748031497" header="0.5118110236220472" footer="0.5118110236220472"/>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A2:Y38"/>
  <sheetViews>
    <sheetView view="pageBreakPreview" zoomScale="85" zoomScaleNormal="85" zoomScaleSheetLayoutView="85" workbookViewId="0" topLeftCell="A1">
      <selection activeCell="A1" sqref="A1"/>
    </sheetView>
  </sheetViews>
  <sheetFormatPr defaultColWidth="8.00390625" defaultRowHeight="13.5"/>
  <cols>
    <col min="1" max="1" width="2.625" style="74" customWidth="1"/>
    <col min="2" max="2" width="3.125" style="74" customWidth="1"/>
    <col min="3" max="3" width="10.625" style="74" customWidth="1"/>
    <col min="4" max="4" width="14.875" style="74" customWidth="1"/>
    <col min="5" max="5" width="13.50390625" style="74" customWidth="1"/>
    <col min="6" max="6" width="5.125" style="74" bestFit="1" customWidth="1"/>
    <col min="7" max="22" width="11.875" style="74" customWidth="1"/>
    <col min="23" max="23" width="13.75390625" style="74" customWidth="1"/>
    <col min="24" max="24" width="2.25390625" style="74" customWidth="1"/>
    <col min="25" max="25" width="10.25390625" style="74" customWidth="1"/>
    <col min="26" max="16384" width="8.00390625" style="74" customWidth="1"/>
  </cols>
  <sheetData>
    <row r="1" ht="14.25" customHeight="1"/>
    <row r="2" spans="2:23" s="571" customFormat="1" ht="19.5" customHeight="1">
      <c r="B2" s="1198" t="s">
        <v>1024</v>
      </c>
      <c r="C2" s="1199"/>
      <c r="D2" s="1199"/>
      <c r="E2" s="1199"/>
      <c r="F2" s="1199"/>
      <c r="G2" s="1199"/>
      <c r="H2" s="1199"/>
      <c r="I2" s="1199"/>
      <c r="J2" s="1199"/>
      <c r="K2" s="1199"/>
      <c r="L2" s="1199"/>
      <c r="M2" s="1199"/>
      <c r="N2" s="1199"/>
      <c r="O2" s="1199"/>
      <c r="P2" s="1199"/>
      <c r="Q2" s="1199"/>
      <c r="R2" s="1199"/>
      <c r="S2" s="1199"/>
      <c r="T2" s="1199"/>
      <c r="U2" s="1199"/>
      <c r="V2" s="1199"/>
      <c r="W2" s="1199"/>
    </row>
    <row r="3" spans="2:11" ht="8.25" customHeight="1">
      <c r="B3" s="344"/>
      <c r="C3" s="345"/>
      <c r="D3" s="346"/>
      <c r="E3" s="347"/>
      <c r="F3" s="347"/>
      <c r="G3" s="347"/>
      <c r="H3" s="347"/>
      <c r="I3" s="347"/>
      <c r="J3" s="347"/>
      <c r="K3" s="345"/>
    </row>
    <row r="4" spans="2:23" ht="19.5" customHeight="1">
      <c r="B4" s="1115" t="s">
        <v>1086</v>
      </c>
      <c r="C4" s="1215"/>
      <c r="D4" s="1215"/>
      <c r="E4" s="1215"/>
      <c r="F4" s="1215"/>
      <c r="G4" s="1215"/>
      <c r="H4" s="1215"/>
      <c r="I4" s="1215"/>
      <c r="J4" s="1215"/>
      <c r="K4" s="1215"/>
      <c r="L4" s="1215"/>
      <c r="M4" s="1215"/>
      <c r="N4" s="1215"/>
      <c r="O4" s="1215"/>
      <c r="P4" s="1215"/>
      <c r="Q4" s="1215"/>
      <c r="R4" s="1215"/>
      <c r="S4" s="1215"/>
      <c r="T4" s="1215"/>
      <c r="U4" s="1215"/>
      <c r="V4" s="1215"/>
      <c r="W4" s="1215"/>
    </row>
    <row r="5" spans="2:23" ht="8.25" customHeight="1">
      <c r="B5" s="76"/>
      <c r="C5" s="348"/>
      <c r="D5" s="348"/>
      <c r="E5" s="348"/>
      <c r="F5" s="348"/>
      <c r="G5" s="348"/>
      <c r="H5" s="348"/>
      <c r="I5" s="348"/>
      <c r="J5" s="348"/>
      <c r="K5" s="348"/>
      <c r="L5" s="348"/>
      <c r="M5" s="348"/>
      <c r="N5" s="348"/>
      <c r="O5" s="348"/>
      <c r="P5" s="348"/>
      <c r="Q5" s="348"/>
      <c r="R5" s="348"/>
      <c r="S5" s="348"/>
      <c r="T5" s="348"/>
      <c r="U5" s="348"/>
      <c r="V5" s="348"/>
      <c r="W5" s="348"/>
    </row>
    <row r="6" spans="2:23" s="572" customFormat="1" ht="19.5" customHeight="1" thickBot="1">
      <c r="B6" s="573" t="s">
        <v>1087</v>
      </c>
      <c r="W6" s="574" t="s">
        <v>147</v>
      </c>
    </row>
    <row r="7" spans="1:23" s="176" customFormat="1" ht="19.5" customHeight="1" thickBot="1">
      <c r="A7" s="175"/>
      <c r="B7" s="1216" t="s">
        <v>1205</v>
      </c>
      <c r="C7" s="1217"/>
      <c r="D7" s="1217"/>
      <c r="E7" s="1217"/>
      <c r="F7" s="1218"/>
      <c r="G7" s="575" t="s">
        <v>1096</v>
      </c>
      <c r="H7" s="575" t="s">
        <v>161</v>
      </c>
      <c r="I7" s="575" t="s">
        <v>162</v>
      </c>
      <c r="J7" s="575" t="s">
        <v>163</v>
      </c>
      <c r="K7" s="575" t="s">
        <v>164</v>
      </c>
      <c r="L7" s="575" t="s">
        <v>165</v>
      </c>
      <c r="M7" s="575" t="s">
        <v>166</v>
      </c>
      <c r="N7" s="575" t="s">
        <v>167</v>
      </c>
      <c r="O7" s="575" t="s">
        <v>168</v>
      </c>
      <c r="P7" s="575" t="s">
        <v>169</v>
      </c>
      <c r="Q7" s="575" t="s">
        <v>170</v>
      </c>
      <c r="R7" s="575" t="s">
        <v>171</v>
      </c>
      <c r="S7" s="575" t="s">
        <v>172</v>
      </c>
      <c r="T7" s="575" t="s">
        <v>173</v>
      </c>
      <c r="U7" s="575" t="s">
        <v>213</v>
      </c>
      <c r="V7" s="575" t="s">
        <v>214</v>
      </c>
      <c r="W7" s="576" t="s">
        <v>160</v>
      </c>
    </row>
    <row r="8" spans="1:23" s="164" customFormat="1" ht="19.5" customHeight="1" thickBot="1">
      <c r="A8" s="175"/>
      <c r="B8" s="339"/>
      <c r="C8" s="1219" t="s">
        <v>1088</v>
      </c>
      <c r="D8" s="1220"/>
      <c r="E8" s="315" t="s">
        <v>1176</v>
      </c>
      <c r="F8" s="577" t="s">
        <v>237</v>
      </c>
      <c r="G8" s="578">
        <f aca="true" t="shared" si="0" ref="G8:V8">G25</f>
        <v>1678</v>
      </c>
      <c r="H8" s="578">
        <f t="shared" si="0"/>
        <v>6602</v>
      </c>
      <c r="I8" s="578">
        <f t="shared" si="0"/>
        <v>6493</v>
      </c>
      <c r="J8" s="579">
        <f t="shared" si="0"/>
        <v>6401</v>
      </c>
      <c r="K8" s="579">
        <f t="shared" si="0"/>
        <v>6275</v>
      </c>
      <c r="L8" s="579">
        <f t="shared" si="0"/>
        <v>6165</v>
      </c>
      <c r="M8" s="579">
        <f t="shared" si="0"/>
        <v>6055</v>
      </c>
      <c r="N8" s="579">
        <f t="shared" si="0"/>
        <v>5963</v>
      </c>
      <c r="O8" s="579">
        <f t="shared" si="0"/>
        <v>5839</v>
      </c>
      <c r="P8" s="579">
        <f t="shared" si="0"/>
        <v>5728</v>
      </c>
      <c r="Q8" s="579">
        <f t="shared" si="0"/>
        <v>5620</v>
      </c>
      <c r="R8" s="579">
        <f t="shared" si="0"/>
        <v>5527</v>
      </c>
      <c r="S8" s="579">
        <f t="shared" si="0"/>
        <v>5402</v>
      </c>
      <c r="T8" s="579">
        <f t="shared" si="0"/>
        <v>5292</v>
      </c>
      <c r="U8" s="579">
        <f t="shared" si="0"/>
        <v>5183</v>
      </c>
      <c r="V8" s="579">
        <f t="shared" si="0"/>
        <v>5089</v>
      </c>
      <c r="W8" s="580">
        <f aca="true" t="shared" si="1" ref="W8:W13">SUM(G8:V8)</f>
        <v>89312</v>
      </c>
    </row>
    <row r="9" spans="1:23" s="164" customFormat="1" ht="19.5" customHeight="1" thickBot="1">
      <c r="A9" s="175"/>
      <c r="B9" s="339"/>
      <c r="C9" s="581"/>
      <c r="D9" s="680" t="s">
        <v>946</v>
      </c>
      <c r="E9" s="349"/>
      <c r="F9" s="340" t="s">
        <v>148</v>
      </c>
      <c r="G9" s="185">
        <f aca="true" t="shared" si="2" ref="G9:V9">G8*$E$9</f>
        <v>0</v>
      </c>
      <c r="H9" s="350">
        <f t="shared" si="2"/>
        <v>0</v>
      </c>
      <c r="I9" s="350">
        <f t="shared" si="2"/>
        <v>0</v>
      </c>
      <c r="J9" s="350">
        <f t="shared" si="2"/>
        <v>0</v>
      </c>
      <c r="K9" s="350">
        <f t="shared" si="2"/>
        <v>0</v>
      </c>
      <c r="L9" s="350">
        <f t="shared" si="2"/>
        <v>0</v>
      </c>
      <c r="M9" s="350">
        <f t="shared" si="2"/>
        <v>0</v>
      </c>
      <c r="N9" s="350">
        <f t="shared" si="2"/>
        <v>0</v>
      </c>
      <c r="O9" s="350">
        <f t="shared" si="2"/>
        <v>0</v>
      </c>
      <c r="P9" s="350">
        <f t="shared" si="2"/>
        <v>0</v>
      </c>
      <c r="Q9" s="350">
        <f t="shared" si="2"/>
        <v>0</v>
      </c>
      <c r="R9" s="350">
        <f t="shared" si="2"/>
        <v>0</v>
      </c>
      <c r="S9" s="350">
        <f t="shared" si="2"/>
        <v>0</v>
      </c>
      <c r="T9" s="350">
        <f t="shared" si="2"/>
        <v>0</v>
      </c>
      <c r="U9" s="350">
        <f t="shared" si="2"/>
        <v>0</v>
      </c>
      <c r="V9" s="350">
        <f t="shared" si="2"/>
        <v>0</v>
      </c>
      <c r="W9" s="188">
        <f t="shared" si="1"/>
        <v>0</v>
      </c>
    </row>
    <row r="10" spans="1:23" s="176" customFormat="1" ht="19.5" customHeight="1" thickBot="1">
      <c r="A10" s="175"/>
      <c r="B10" s="1210" t="s">
        <v>1169</v>
      </c>
      <c r="C10" s="1211"/>
      <c r="D10" s="1211"/>
      <c r="E10" s="1211"/>
      <c r="F10" s="351"/>
      <c r="G10" s="352">
        <f>G9</f>
        <v>0</v>
      </c>
      <c r="H10" s="203">
        <f aca="true" t="shared" si="3" ref="H10:V10">H9</f>
        <v>0</v>
      </c>
      <c r="I10" s="203">
        <f t="shared" si="3"/>
        <v>0</v>
      </c>
      <c r="J10" s="203">
        <f t="shared" si="3"/>
        <v>0</v>
      </c>
      <c r="K10" s="203">
        <f t="shared" si="3"/>
        <v>0</v>
      </c>
      <c r="L10" s="203">
        <f t="shared" si="3"/>
        <v>0</v>
      </c>
      <c r="M10" s="203">
        <f t="shared" si="3"/>
        <v>0</v>
      </c>
      <c r="N10" s="203">
        <f t="shared" si="3"/>
        <v>0</v>
      </c>
      <c r="O10" s="203">
        <f t="shared" si="3"/>
        <v>0</v>
      </c>
      <c r="P10" s="203">
        <f t="shared" si="3"/>
        <v>0</v>
      </c>
      <c r="Q10" s="203">
        <f t="shared" si="3"/>
        <v>0</v>
      </c>
      <c r="R10" s="203">
        <f t="shared" si="3"/>
        <v>0</v>
      </c>
      <c r="S10" s="203">
        <f t="shared" si="3"/>
        <v>0</v>
      </c>
      <c r="T10" s="203">
        <f t="shared" si="3"/>
        <v>0</v>
      </c>
      <c r="U10" s="203">
        <f t="shared" si="3"/>
        <v>0</v>
      </c>
      <c r="V10" s="203">
        <f t="shared" si="3"/>
        <v>0</v>
      </c>
      <c r="W10" s="353">
        <f t="shared" si="1"/>
        <v>0</v>
      </c>
    </row>
    <row r="11" spans="1:23" s="164" customFormat="1" ht="19.5" customHeight="1" thickBot="1">
      <c r="A11" s="175"/>
      <c r="B11" s="339"/>
      <c r="C11" s="1219" t="s">
        <v>877</v>
      </c>
      <c r="D11" s="1220"/>
      <c r="E11" s="315" t="s">
        <v>1176</v>
      </c>
      <c r="F11" s="577" t="s">
        <v>237</v>
      </c>
      <c r="G11" s="578">
        <f>G33</f>
        <v>294</v>
      </c>
      <c r="H11" s="578">
        <f aca="true" t="shared" si="4" ref="H11:V11">H33</f>
        <v>1158</v>
      </c>
      <c r="I11" s="578">
        <f t="shared" si="4"/>
        <v>1139</v>
      </c>
      <c r="J11" s="579">
        <f t="shared" si="4"/>
        <v>1124</v>
      </c>
      <c r="K11" s="579">
        <f t="shared" si="4"/>
        <v>1100</v>
      </c>
      <c r="L11" s="579">
        <f t="shared" si="4"/>
        <v>1083</v>
      </c>
      <c r="M11" s="579">
        <f t="shared" si="4"/>
        <v>1063</v>
      </c>
      <c r="N11" s="579">
        <f t="shared" si="4"/>
        <v>1049</v>
      </c>
      <c r="O11" s="579">
        <f t="shared" si="4"/>
        <v>1026</v>
      </c>
      <c r="P11" s="579">
        <f t="shared" si="4"/>
        <v>1008</v>
      </c>
      <c r="Q11" s="579">
        <f t="shared" si="4"/>
        <v>989</v>
      </c>
      <c r="R11" s="579">
        <f t="shared" si="4"/>
        <v>971</v>
      </c>
      <c r="S11" s="579">
        <f t="shared" si="4"/>
        <v>950</v>
      </c>
      <c r="T11" s="579">
        <f t="shared" si="4"/>
        <v>931</v>
      </c>
      <c r="U11" s="579">
        <f t="shared" si="4"/>
        <v>911</v>
      </c>
      <c r="V11" s="579">
        <f t="shared" si="4"/>
        <v>895</v>
      </c>
      <c r="W11" s="580">
        <f t="shared" si="1"/>
        <v>15691</v>
      </c>
    </row>
    <row r="12" spans="1:23" s="164" customFormat="1" ht="19.5" customHeight="1" thickBot="1">
      <c r="A12" s="175"/>
      <c r="B12" s="339"/>
      <c r="C12" s="581"/>
      <c r="D12" s="582" t="s">
        <v>946</v>
      </c>
      <c r="E12" s="349"/>
      <c r="F12" s="340" t="s">
        <v>148</v>
      </c>
      <c r="G12" s="185">
        <f aca="true" t="shared" si="5" ref="G12:V12">G11*$E$12</f>
        <v>0</v>
      </c>
      <c r="H12" s="350">
        <f t="shared" si="5"/>
        <v>0</v>
      </c>
      <c r="I12" s="350">
        <f t="shared" si="5"/>
        <v>0</v>
      </c>
      <c r="J12" s="350">
        <f t="shared" si="5"/>
        <v>0</v>
      </c>
      <c r="K12" s="350">
        <f t="shared" si="5"/>
        <v>0</v>
      </c>
      <c r="L12" s="350">
        <f t="shared" si="5"/>
        <v>0</v>
      </c>
      <c r="M12" s="350">
        <f t="shared" si="5"/>
        <v>0</v>
      </c>
      <c r="N12" s="350">
        <f t="shared" si="5"/>
        <v>0</v>
      </c>
      <c r="O12" s="350">
        <f t="shared" si="5"/>
        <v>0</v>
      </c>
      <c r="P12" s="350">
        <f t="shared" si="5"/>
        <v>0</v>
      </c>
      <c r="Q12" s="350">
        <f t="shared" si="5"/>
        <v>0</v>
      </c>
      <c r="R12" s="350">
        <f t="shared" si="5"/>
        <v>0</v>
      </c>
      <c r="S12" s="350">
        <f t="shared" si="5"/>
        <v>0</v>
      </c>
      <c r="T12" s="350">
        <f t="shared" si="5"/>
        <v>0</v>
      </c>
      <c r="U12" s="350">
        <f t="shared" si="5"/>
        <v>0</v>
      </c>
      <c r="V12" s="350">
        <f t="shared" si="5"/>
        <v>0</v>
      </c>
      <c r="W12" s="188">
        <f t="shared" si="1"/>
        <v>0</v>
      </c>
    </row>
    <row r="13" spans="1:23" s="176" customFormat="1" ht="19.5" customHeight="1" thickBot="1">
      <c r="A13" s="175"/>
      <c r="B13" s="1210" t="s">
        <v>1170</v>
      </c>
      <c r="C13" s="1211"/>
      <c r="D13" s="1211"/>
      <c r="E13" s="1211"/>
      <c r="F13" s="583"/>
      <c r="G13" s="352">
        <f aca="true" t="shared" si="6" ref="G13:V13">G12</f>
        <v>0</v>
      </c>
      <c r="H13" s="203">
        <f t="shared" si="6"/>
        <v>0</v>
      </c>
      <c r="I13" s="203">
        <f t="shared" si="6"/>
        <v>0</v>
      </c>
      <c r="J13" s="203">
        <f t="shared" si="6"/>
        <v>0</v>
      </c>
      <c r="K13" s="203">
        <f t="shared" si="6"/>
        <v>0</v>
      </c>
      <c r="L13" s="203">
        <f t="shared" si="6"/>
        <v>0</v>
      </c>
      <c r="M13" s="203">
        <f t="shared" si="6"/>
        <v>0</v>
      </c>
      <c r="N13" s="203">
        <f t="shared" si="6"/>
        <v>0</v>
      </c>
      <c r="O13" s="203">
        <f t="shared" si="6"/>
        <v>0</v>
      </c>
      <c r="P13" s="203">
        <f t="shared" si="6"/>
        <v>0</v>
      </c>
      <c r="Q13" s="203">
        <f t="shared" si="6"/>
        <v>0</v>
      </c>
      <c r="R13" s="203">
        <f t="shared" si="6"/>
        <v>0</v>
      </c>
      <c r="S13" s="203">
        <f t="shared" si="6"/>
        <v>0</v>
      </c>
      <c r="T13" s="203">
        <f t="shared" si="6"/>
        <v>0</v>
      </c>
      <c r="U13" s="203">
        <f t="shared" si="6"/>
        <v>0</v>
      </c>
      <c r="V13" s="203">
        <f t="shared" si="6"/>
        <v>0</v>
      </c>
      <c r="W13" s="353">
        <f t="shared" si="1"/>
        <v>0</v>
      </c>
    </row>
    <row r="14" spans="1:23" s="164" customFormat="1" ht="8.25" customHeight="1">
      <c r="A14" s="223"/>
      <c r="B14" s="223"/>
      <c r="C14" s="342"/>
      <c r="D14" s="342"/>
      <c r="E14" s="341"/>
      <c r="F14" s="342"/>
      <c r="G14" s="343"/>
      <c r="H14" s="343"/>
      <c r="I14" s="343"/>
      <c r="J14" s="343"/>
      <c r="K14" s="343"/>
      <c r="L14" s="343"/>
      <c r="M14" s="343"/>
      <c r="N14" s="343"/>
      <c r="O14" s="343"/>
      <c r="P14" s="343"/>
      <c r="Q14" s="343"/>
      <c r="R14" s="343"/>
      <c r="S14" s="343"/>
      <c r="T14" s="343"/>
      <c r="U14" s="343"/>
      <c r="V14" s="343"/>
      <c r="W14" s="343"/>
    </row>
    <row r="15" spans="2:24" s="164" customFormat="1" ht="13.5" customHeight="1">
      <c r="B15" s="272" t="s">
        <v>239</v>
      </c>
      <c r="C15" s="1209" t="s">
        <v>240</v>
      </c>
      <c r="D15" s="1112"/>
      <c r="E15" s="1112"/>
      <c r="F15" s="1112"/>
      <c r="G15" s="1112"/>
      <c r="H15" s="1112"/>
      <c r="I15" s="1112"/>
      <c r="J15" s="1112"/>
      <c r="K15" s="1112"/>
      <c r="L15" s="1112"/>
      <c r="M15" s="1112"/>
      <c r="N15" s="1112"/>
      <c r="O15" s="1112"/>
      <c r="P15" s="1112"/>
      <c r="Q15" s="1112"/>
      <c r="R15" s="1112"/>
      <c r="S15" s="1112"/>
      <c r="T15" s="1112"/>
      <c r="U15" s="1112"/>
      <c r="V15" s="1112"/>
      <c r="W15" s="1112"/>
      <c r="X15" s="1112"/>
    </row>
    <row r="16" spans="2:24" s="164" customFormat="1" ht="13.5" customHeight="1">
      <c r="B16" s="272" t="s">
        <v>155</v>
      </c>
      <c r="C16" s="1209" t="s">
        <v>241</v>
      </c>
      <c r="D16" s="1112"/>
      <c r="E16" s="1112"/>
      <c r="F16" s="1112"/>
      <c r="G16" s="1112"/>
      <c r="H16" s="1112"/>
      <c r="I16" s="1112"/>
      <c r="J16" s="1112"/>
      <c r="K16" s="1112"/>
      <c r="L16" s="1112"/>
      <c r="M16" s="1112"/>
      <c r="N16" s="1112"/>
      <c r="O16" s="1112"/>
      <c r="P16" s="1112"/>
      <c r="Q16" s="1112"/>
      <c r="R16" s="1112"/>
      <c r="S16" s="1112"/>
      <c r="T16" s="1112"/>
      <c r="U16" s="1112"/>
      <c r="V16" s="1112"/>
      <c r="W16" s="1112"/>
      <c r="X16" s="1112"/>
    </row>
    <row r="17" spans="2:24" s="164" customFormat="1" ht="13.5" customHeight="1">
      <c r="B17" s="272" t="s">
        <v>102</v>
      </c>
      <c r="C17" s="1144" t="s">
        <v>242</v>
      </c>
      <c r="D17" s="1112"/>
      <c r="E17" s="1112"/>
      <c r="F17" s="1112"/>
      <c r="G17" s="1112"/>
      <c r="H17" s="1112"/>
      <c r="I17" s="1112"/>
      <c r="J17" s="1112"/>
      <c r="K17" s="1112"/>
      <c r="L17" s="1112"/>
      <c r="M17" s="1112"/>
      <c r="N17" s="1112"/>
      <c r="O17" s="1112"/>
      <c r="P17" s="1112"/>
      <c r="Q17" s="1112"/>
      <c r="R17" s="1112"/>
      <c r="S17" s="1112"/>
      <c r="T17" s="1112"/>
      <c r="U17" s="1112"/>
      <c r="V17" s="1112"/>
      <c r="W17" s="1112"/>
      <c r="X17" s="1112"/>
    </row>
    <row r="18" spans="2:24" s="164" customFormat="1" ht="13.5" customHeight="1">
      <c r="B18" s="272" t="s">
        <v>103</v>
      </c>
      <c r="C18" s="1111" t="s">
        <v>943</v>
      </c>
      <c r="D18" s="1112"/>
      <c r="E18" s="1112"/>
      <c r="F18" s="1112"/>
      <c r="G18" s="1112"/>
      <c r="H18" s="1112"/>
      <c r="I18" s="1112"/>
      <c r="J18" s="1112"/>
      <c r="K18" s="1112"/>
      <c r="L18" s="1112"/>
      <c r="M18" s="1112"/>
      <c r="N18" s="1112"/>
      <c r="O18" s="1112"/>
      <c r="P18" s="1112"/>
      <c r="Q18" s="1112"/>
      <c r="R18" s="1112"/>
      <c r="S18" s="1112"/>
      <c r="T18" s="1112"/>
      <c r="U18" s="1112"/>
      <c r="V18" s="1112"/>
      <c r="W18" s="1112"/>
      <c r="X18" s="1112"/>
    </row>
    <row r="19" spans="2:24" s="164" customFormat="1" ht="13.5" customHeight="1">
      <c r="B19" s="272" t="s">
        <v>100</v>
      </c>
      <c r="C19" s="1159" t="s">
        <v>1156</v>
      </c>
      <c r="D19" s="1212"/>
      <c r="E19" s="1212"/>
      <c r="F19" s="1212"/>
      <c r="G19" s="1212"/>
      <c r="H19" s="1212"/>
      <c r="I19" s="1212"/>
      <c r="J19" s="1212"/>
      <c r="K19" s="1212"/>
      <c r="L19" s="1212"/>
      <c r="M19" s="1212"/>
      <c r="N19" s="1212"/>
      <c r="O19" s="1212"/>
      <c r="P19" s="1212"/>
      <c r="Q19" s="1212"/>
      <c r="R19" s="1212"/>
      <c r="S19" s="1212"/>
      <c r="T19" s="1212"/>
      <c r="U19" s="1212"/>
      <c r="V19" s="1212"/>
      <c r="W19" s="1212"/>
      <c r="X19" s="1212"/>
    </row>
    <row r="20" spans="1:25" s="514" customFormat="1" ht="13.5" customHeight="1">
      <c r="A20" s="164"/>
      <c r="B20" s="272" t="s">
        <v>101</v>
      </c>
      <c r="C20" s="1144" t="s">
        <v>35</v>
      </c>
      <c r="D20" s="1113"/>
      <c r="E20" s="1113"/>
      <c r="F20" s="1113"/>
      <c r="G20" s="1113"/>
      <c r="H20" s="1113"/>
      <c r="I20" s="1113"/>
      <c r="J20" s="1113"/>
      <c r="K20" s="1113"/>
      <c r="L20" s="1113"/>
      <c r="M20" s="1113"/>
      <c r="N20" s="1113"/>
      <c r="O20" s="1113"/>
      <c r="P20" s="1113"/>
      <c r="Q20" s="1113"/>
      <c r="R20" s="1113"/>
      <c r="S20" s="1113"/>
      <c r="T20" s="1113"/>
      <c r="U20" s="1113"/>
      <c r="V20" s="1113"/>
      <c r="W20" s="1113"/>
      <c r="X20" s="1113"/>
      <c r="Y20" s="164"/>
    </row>
    <row r="21" s="164" customFormat="1" ht="15.75" customHeight="1"/>
    <row r="22" spans="1:25" s="584" customFormat="1" ht="14.25">
      <c r="A22" s="688"/>
      <c r="B22" s="693" t="s">
        <v>1090</v>
      </c>
      <c r="C22" s="694"/>
      <c r="D22" s="694"/>
      <c r="E22" s="694"/>
      <c r="F22" s="694"/>
      <c r="G22" s="694"/>
      <c r="H22" s="695"/>
      <c r="I22" s="688"/>
      <c r="J22" s="688"/>
      <c r="K22" s="688"/>
      <c r="L22" s="688"/>
      <c r="M22" s="688"/>
      <c r="N22" s="688"/>
      <c r="O22" s="688"/>
      <c r="P22" s="688"/>
      <c r="Q22" s="688"/>
      <c r="R22" s="688"/>
      <c r="S22" s="688"/>
      <c r="T22" s="688"/>
      <c r="U22" s="688"/>
      <c r="V22" s="585"/>
      <c r="W22" s="585"/>
      <c r="Y22" s="688"/>
    </row>
    <row r="23" spans="1:25" s="506" customFormat="1" ht="18" customHeight="1" thickBot="1">
      <c r="A23" s="279"/>
      <c r="B23" s="696" t="s">
        <v>1091</v>
      </c>
      <c r="C23" s="171"/>
      <c r="D23" s="688"/>
      <c r="E23" s="688"/>
      <c r="F23" s="688"/>
      <c r="G23" s="688"/>
      <c r="H23" s="171"/>
      <c r="I23" s="690"/>
      <c r="J23" s="690"/>
      <c r="K23" s="690"/>
      <c r="L23" s="690"/>
      <c r="M23" s="690"/>
      <c r="N23" s="690"/>
      <c r="O23" s="690"/>
      <c r="P23" s="690"/>
      <c r="Q23" s="690"/>
      <c r="R23" s="690"/>
      <c r="S23" s="690"/>
      <c r="T23" s="690"/>
      <c r="U23" s="690"/>
      <c r="V23" s="585"/>
      <c r="X23" s="690"/>
      <c r="Y23" s="171"/>
    </row>
    <row r="24" spans="1:25" s="506" customFormat="1" ht="18" customHeight="1" thickBot="1">
      <c r="A24" s="279"/>
      <c r="B24" s="1213" t="s">
        <v>1092</v>
      </c>
      <c r="C24" s="1214"/>
      <c r="D24" s="1214"/>
      <c r="E24" s="1214"/>
      <c r="F24" s="586" t="s">
        <v>1093</v>
      </c>
      <c r="G24" s="575" t="s">
        <v>1096</v>
      </c>
      <c r="H24" s="575" t="s">
        <v>161</v>
      </c>
      <c r="I24" s="575" t="s">
        <v>162</v>
      </c>
      <c r="J24" s="575" t="s">
        <v>163</v>
      </c>
      <c r="K24" s="575" t="s">
        <v>164</v>
      </c>
      <c r="L24" s="575" t="s">
        <v>165</v>
      </c>
      <c r="M24" s="575" t="s">
        <v>166</v>
      </c>
      <c r="N24" s="575" t="s">
        <v>167</v>
      </c>
      <c r="O24" s="575" t="s">
        <v>168</v>
      </c>
      <c r="P24" s="575" t="s">
        <v>169</v>
      </c>
      <c r="Q24" s="575" t="s">
        <v>170</v>
      </c>
      <c r="R24" s="575" t="s">
        <v>171</v>
      </c>
      <c r="S24" s="575" t="s">
        <v>172</v>
      </c>
      <c r="T24" s="575" t="s">
        <v>173</v>
      </c>
      <c r="U24" s="575" t="s">
        <v>213</v>
      </c>
      <c r="V24" s="681" t="s">
        <v>214</v>
      </c>
      <c r="W24" s="585"/>
      <c r="X24" s="171"/>
      <c r="Y24" s="171"/>
    </row>
    <row r="25" spans="1:25" s="590" customFormat="1" ht="18" customHeight="1">
      <c r="A25" s="697"/>
      <c r="B25" s="702" t="s">
        <v>1172</v>
      </c>
      <c r="C25" s="703"/>
      <c r="D25" s="703"/>
      <c r="E25" s="703"/>
      <c r="F25" s="587" t="s">
        <v>1095</v>
      </c>
      <c r="G25" s="588">
        <f aca="true" t="shared" si="7" ref="G25:V25">SUM(G26:G27)</f>
        <v>1678</v>
      </c>
      <c r="H25" s="589">
        <f t="shared" si="7"/>
        <v>6602</v>
      </c>
      <c r="I25" s="589">
        <f t="shared" si="7"/>
        <v>6493</v>
      </c>
      <c r="J25" s="589">
        <f t="shared" si="7"/>
        <v>6401</v>
      </c>
      <c r="K25" s="589">
        <f t="shared" si="7"/>
        <v>6275</v>
      </c>
      <c r="L25" s="589">
        <f t="shared" si="7"/>
        <v>6165</v>
      </c>
      <c r="M25" s="589">
        <f t="shared" si="7"/>
        <v>6055</v>
      </c>
      <c r="N25" s="589">
        <f t="shared" si="7"/>
        <v>5963</v>
      </c>
      <c r="O25" s="589">
        <f t="shared" si="7"/>
        <v>5839</v>
      </c>
      <c r="P25" s="589">
        <f t="shared" si="7"/>
        <v>5728</v>
      </c>
      <c r="Q25" s="589">
        <f t="shared" si="7"/>
        <v>5620</v>
      </c>
      <c r="R25" s="589">
        <f t="shared" si="7"/>
        <v>5527</v>
      </c>
      <c r="S25" s="589">
        <f t="shared" si="7"/>
        <v>5402</v>
      </c>
      <c r="T25" s="589">
        <f t="shared" si="7"/>
        <v>5292</v>
      </c>
      <c r="U25" s="589">
        <f t="shared" si="7"/>
        <v>5183</v>
      </c>
      <c r="V25" s="682">
        <f t="shared" si="7"/>
        <v>5089</v>
      </c>
      <c r="W25" s="585"/>
      <c r="X25" s="585"/>
      <c r="Y25" s="689"/>
    </row>
    <row r="26" spans="1:25" s="506" customFormat="1" ht="18" customHeight="1">
      <c r="A26" s="279"/>
      <c r="B26" s="704"/>
      <c r="C26" s="705" t="s">
        <v>1173</v>
      </c>
      <c r="D26" s="706"/>
      <c r="E26" s="706"/>
      <c r="F26" s="591" t="s">
        <v>1095</v>
      </c>
      <c r="G26" s="592">
        <v>1663</v>
      </c>
      <c r="H26" s="593">
        <v>6545</v>
      </c>
      <c r="I26" s="593">
        <v>6436</v>
      </c>
      <c r="J26" s="593">
        <v>6345</v>
      </c>
      <c r="K26" s="593">
        <v>6221</v>
      </c>
      <c r="L26" s="593">
        <v>6113</v>
      </c>
      <c r="M26" s="593">
        <v>6004</v>
      </c>
      <c r="N26" s="593">
        <v>5912</v>
      </c>
      <c r="O26" s="593">
        <v>5789</v>
      </c>
      <c r="P26" s="593">
        <v>5679</v>
      </c>
      <c r="Q26" s="593">
        <v>5571</v>
      </c>
      <c r="R26" s="593">
        <v>5479</v>
      </c>
      <c r="S26" s="593">
        <v>5355</v>
      </c>
      <c r="T26" s="593">
        <v>5246</v>
      </c>
      <c r="U26" s="593">
        <v>5138</v>
      </c>
      <c r="V26" s="683">
        <v>5045</v>
      </c>
      <c r="W26" s="585"/>
      <c r="X26" s="171"/>
      <c r="Y26" s="171"/>
    </row>
    <row r="27" spans="1:25" s="539" customFormat="1" ht="18" customHeight="1" thickBot="1">
      <c r="A27" s="279"/>
      <c r="B27" s="707"/>
      <c r="C27" s="708" t="s">
        <v>1174</v>
      </c>
      <c r="D27" s="709"/>
      <c r="E27" s="709"/>
      <c r="F27" s="594" t="s">
        <v>1095</v>
      </c>
      <c r="G27" s="595">
        <v>15</v>
      </c>
      <c r="H27" s="596">
        <v>57</v>
      </c>
      <c r="I27" s="596">
        <v>57</v>
      </c>
      <c r="J27" s="596">
        <v>56</v>
      </c>
      <c r="K27" s="596">
        <v>54</v>
      </c>
      <c r="L27" s="596">
        <v>52</v>
      </c>
      <c r="M27" s="596">
        <v>51</v>
      </c>
      <c r="N27" s="596">
        <v>51</v>
      </c>
      <c r="O27" s="596">
        <v>50</v>
      </c>
      <c r="P27" s="596">
        <v>49</v>
      </c>
      <c r="Q27" s="596">
        <v>49</v>
      </c>
      <c r="R27" s="596">
        <v>48</v>
      </c>
      <c r="S27" s="596">
        <v>47</v>
      </c>
      <c r="T27" s="596">
        <v>46</v>
      </c>
      <c r="U27" s="596">
        <v>45</v>
      </c>
      <c r="V27" s="684">
        <v>44</v>
      </c>
      <c r="W27" s="585"/>
      <c r="X27" s="171"/>
      <c r="Y27" s="171"/>
    </row>
    <row r="28" spans="1:25" s="506" customFormat="1" ht="12">
      <c r="A28" s="279"/>
      <c r="B28" s="698"/>
      <c r="C28" s="699"/>
      <c r="D28" s="700"/>
      <c r="E28" s="700"/>
      <c r="F28" s="701"/>
      <c r="G28" s="692"/>
      <c r="H28" s="692"/>
      <c r="I28" s="692"/>
      <c r="J28" s="692"/>
      <c r="K28" s="692"/>
      <c r="L28" s="692"/>
      <c r="M28" s="692"/>
      <c r="N28" s="692"/>
      <c r="O28" s="692"/>
      <c r="P28" s="692"/>
      <c r="Q28" s="692"/>
      <c r="R28" s="692"/>
      <c r="S28" s="692"/>
      <c r="T28" s="692"/>
      <c r="U28" s="692"/>
      <c r="V28" s="692"/>
      <c r="W28" s="585"/>
      <c r="X28" s="171"/>
      <c r="Y28" s="171"/>
    </row>
    <row r="29" spans="1:25" s="506" customFormat="1" ht="12">
      <c r="A29" s="279"/>
      <c r="B29" s="698"/>
      <c r="C29" s="699"/>
      <c r="D29" s="700"/>
      <c r="E29" s="700"/>
      <c r="F29" s="701"/>
      <c r="G29" s="692"/>
      <c r="H29" s="692"/>
      <c r="I29" s="692"/>
      <c r="J29" s="692"/>
      <c r="K29" s="692"/>
      <c r="L29" s="692"/>
      <c r="M29" s="692"/>
      <c r="N29" s="692"/>
      <c r="O29" s="692"/>
      <c r="P29" s="692"/>
      <c r="Q29" s="692"/>
      <c r="R29" s="692"/>
      <c r="S29" s="692"/>
      <c r="T29" s="692"/>
      <c r="U29" s="692"/>
      <c r="V29" s="692"/>
      <c r="X29" s="171"/>
      <c r="Y29" s="171"/>
    </row>
    <row r="30" spans="1:25" s="506" customFormat="1" ht="18" customHeight="1">
      <c r="A30" s="279"/>
      <c r="B30" s="701"/>
      <c r="C30" s="694"/>
      <c r="D30" s="700"/>
      <c r="E30" s="700"/>
      <c r="F30" s="700"/>
      <c r="G30" s="171"/>
      <c r="H30" s="691"/>
      <c r="I30" s="691"/>
      <c r="J30" s="691"/>
      <c r="K30" s="691"/>
      <c r="L30" s="691"/>
      <c r="M30" s="691"/>
      <c r="N30" s="691"/>
      <c r="O30" s="691"/>
      <c r="P30" s="691"/>
      <c r="Q30" s="691"/>
      <c r="R30" s="691"/>
      <c r="S30" s="691"/>
      <c r="T30" s="691"/>
      <c r="U30" s="691"/>
      <c r="V30" s="585"/>
      <c r="W30" s="585"/>
      <c r="X30" s="691"/>
      <c r="Y30" s="171"/>
    </row>
    <row r="31" spans="1:25" s="506" customFormat="1" ht="18" customHeight="1" thickBot="1">
      <c r="A31" s="279"/>
      <c r="B31" s="696" t="s">
        <v>1171</v>
      </c>
      <c r="C31" s="694"/>
      <c r="D31" s="694"/>
      <c r="E31" s="700"/>
      <c r="F31" s="700"/>
      <c r="G31" s="700"/>
      <c r="H31" s="701"/>
      <c r="I31" s="692"/>
      <c r="J31" s="692"/>
      <c r="K31" s="692"/>
      <c r="L31" s="692"/>
      <c r="M31" s="692"/>
      <c r="N31" s="692"/>
      <c r="O31" s="692"/>
      <c r="P31" s="692"/>
      <c r="Q31" s="692"/>
      <c r="R31" s="692"/>
      <c r="S31" s="692"/>
      <c r="T31" s="692"/>
      <c r="U31" s="692"/>
      <c r="V31" s="585"/>
      <c r="W31" s="585"/>
      <c r="X31" s="692"/>
      <c r="Y31" s="171"/>
    </row>
    <row r="32" spans="1:25" s="506" customFormat="1" ht="18" customHeight="1" thickBot="1">
      <c r="A32" s="279"/>
      <c r="B32" s="1213" t="s">
        <v>1092</v>
      </c>
      <c r="C32" s="1214"/>
      <c r="D32" s="1214"/>
      <c r="E32" s="1214"/>
      <c r="F32" s="586" t="s">
        <v>1093</v>
      </c>
      <c r="G32" s="575" t="s">
        <v>1096</v>
      </c>
      <c r="H32" s="575" t="s">
        <v>161</v>
      </c>
      <c r="I32" s="575" t="s">
        <v>162</v>
      </c>
      <c r="J32" s="575" t="s">
        <v>163</v>
      </c>
      <c r="K32" s="575" t="s">
        <v>164</v>
      </c>
      <c r="L32" s="575" t="s">
        <v>165</v>
      </c>
      <c r="M32" s="575" t="s">
        <v>166</v>
      </c>
      <c r="N32" s="575" t="s">
        <v>167</v>
      </c>
      <c r="O32" s="575" t="s">
        <v>168</v>
      </c>
      <c r="P32" s="575" t="s">
        <v>169</v>
      </c>
      <c r="Q32" s="575" t="s">
        <v>170</v>
      </c>
      <c r="R32" s="575" t="s">
        <v>171</v>
      </c>
      <c r="S32" s="575" t="s">
        <v>172</v>
      </c>
      <c r="T32" s="575" t="s">
        <v>173</v>
      </c>
      <c r="U32" s="575" t="s">
        <v>213</v>
      </c>
      <c r="V32" s="685" t="s">
        <v>214</v>
      </c>
      <c r="W32" s="585"/>
      <c r="X32" s="171"/>
      <c r="Y32" s="171"/>
    </row>
    <row r="33" spans="1:25" s="590" customFormat="1" ht="18" customHeight="1">
      <c r="A33" s="697"/>
      <c r="B33" s="702" t="s">
        <v>1172</v>
      </c>
      <c r="C33" s="703"/>
      <c r="D33" s="703"/>
      <c r="E33" s="710"/>
      <c r="F33" s="587" t="s">
        <v>1095</v>
      </c>
      <c r="G33" s="588">
        <f aca="true" t="shared" si="8" ref="G33:V33">SUM(G34:G35)</f>
        <v>294</v>
      </c>
      <c r="H33" s="589">
        <f t="shared" si="8"/>
        <v>1158</v>
      </c>
      <c r="I33" s="589">
        <f t="shared" si="8"/>
        <v>1139</v>
      </c>
      <c r="J33" s="589">
        <f t="shared" si="8"/>
        <v>1124</v>
      </c>
      <c r="K33" s="589">
        <f t="shared" si="8"/>
        <v>1100</v>
      </c>
      <c r="L33" s="589">
        <f t="shared" si="8"/>
        <v>1083</v>
      </c>
      <c r="M33" s="589">
        <f t="shared" si="8"/>
        <v>1063</v>
      </c>
      <c r="N33" s="589">
        <f t="shared" si="8"/>
        <v>1049</v>
      </c>
      <c r="O33" s="589">
        <f t="shared" si="8"/>
        <v>1026</v>
      </c>
      <c r="P33" s="589">
        <f t="shared" si="8"/>
        <v>1008</v>
      </c>
      <c r="Q33" s="589">
        <f t="shared" si="8"/>
        <v>989</v>
      </c>
      <c r="R33" s="589">
        <f t="shared" si="8"/>
        <v>971</v>
      </c>
      <c r="S33" s="589">
        <f t="shared" si="8"/>
        <v>950</v>
      </c>
      <c r="T33" s="589">
        <f t="shared" si="8"/>
        <v>931</v>
      </c>
      <c r="U33" s="589">
        <f t="shared" si="8"/>
        <v>911</v>
      </c>
      <c r="V33" s="682">
        <f t="shared" si="8"/>
        <v>895</v>
      </c>
      <c r="W33" s="585"/>
      <c r="X33" s="689"/>
      <c r="Y33" s="689"/>
    </row>
    <row r="34" spans="1:25" s="506" customFormat="1" ht="18" customHeight="1">
      <c r="A34" s="279"/>
      <c r="B34" s="704"/>
      <c r="C34" s="705" t="s">
        <v>1094</v>
      </c>
      <c r="D34" s="706"/>
      <c r="E34" s="711"/>
      <c r="F34" s="591" t="s">
        <v>1095</v>
      </c>
      <c r="G34" s="597">
        <v>179</v>
      </c>
      <c r="H34" s="598">
        <v>704</v>
      </c>
      <c r="I34" s="598">
        <v>693</v>
      </c>
      <c r="J34" s="598">
        <v>683</v>
      </c>
      <c r="K34" s="598">
        <v>668</v>
      </c>
      <c r="L34" s="598">
        <v>657</v>
      </c>
      <c r="M34" s="598">
        <v>645</v>
      </c>
      <c r="N34" s="598">
        <v>636</v>
      </c>
      <c r="O34" s="598">
        <v>623</v>
      </c>
      <c r="P34" s="598">
        <v>612</v>
      </c>
      <c r="Q34" s="598">
        <v>600</v>
      </c>
      <c r="R34" s="598">
        <v>588</v>
      </c>
      <c r="S34" s="598">
        <v>576</v>
      </c>
      <c r="T34" s="598">
        <v>564</v>
      </c>
      <c r="U34" s="598">
        <v>552</v>
      </c>
      <c r="V34" s="686">
        <v>542</v>
      </c>
      <c r="W34" s="585"/>
      <c r="X34" s="171"/>
      <c r="Y34" s="171"/>
    </row>
    <row r="35" spans="1:25" s="506" customFormat="1" ht="18" customHeight="1" thickBot="1">
      <c r="A35" s="279"/>
      <c r="B35" s="707"/>
      <c r="C35" s="708" t="s">
        <v>1175</v>
      </c>
      <c r="D35" s="709"/>
      <c r="E35" s="712"/>
      <c r="F35" s="594" t="s">
        <v>1095</v>
      </c>
      <c r="G35" s="599">
        <v>115</v>
      </c>
      <c r="H35" s="600">
        <v>454</v>
      </c>
      <c r="I35" s="600">
        <v>446</v>
      </c>
      <c r="J35" s="600">
        <v>441</v>
      </c>
      <c r="K35" s="600">
        <v>432</v>
      </c>
      <c r="L35" s="600">
        <v>426</v>
      </c>
      <c r="M35" s="600">
        <v>418</v>
      </c>
      <c r="N35" s="600">
        <v>413</v>
      </c>
      <c r="O35" s="600">
        <v>403</v>
      </c>
      <c r="P35" s="600">
        <v>396</v>
      </c>
      <c r="Q35" s="600">
        <v>389</v>
      </c>
      <c r="R35" s="600">
        <v>383</v>
      </c>
      <c r="S35" s="600">
        <v>374</v>
      </c>
      <c r="T35" s="600">
        <v>367</v>
      </c>
      <c r="U35" s="600">
        <v>359</v>
      </c>
      <c r="V35" s="687">
        <v>353</v>
      </c>
      <c r="W35" s="585"/>
      <c r="Y35" s="171"/>
    </row>
    <row r="36" ht="19.5" customHeight="1" thickBot="1">
      <c r="W36" s="585"/>
    </row>
    <row r="37" spans="1:23" s="164" customFormat="1" ht="13.5">
      <c r="A37" s="260"/>
      <c r="B37" s="260"/>
      <c r="C37" s="260"/>
      <c r="U37" s="1106" t="s">
        <v>159</v>
      </c>
      <c r="V37" s="1180"/>
      <c r="W37" s="1150"/>
    </row>
    <row r="38" spans="21:23" s="164" customFormat="1" ht="12" customHeight="1" thickBot="1">
      <c r="U38" s="1151"/>
      <c r="V38" s="1181"/>
      <c r="W38" s="1152"/>
    </row>
    <row r="39" ht="19.5" customHeight="1"/>
  </sheetData>
  <sheetProtection/>
  <mergeCells count="16">
    <mergeCell ref="B2:W2"/>
    <mergeCell ref="B4:W4"/>
    <mergeCell ref="B7:F7"/>
    <mergeCell ref="C11:D11"/>
    <mergeCell ref="C8:D8"/>
    <mergeCell ref="B10:E10"/>
    <mergeCell ref="C18:X18"/>
    <mergeCell ref="C19:X19"/>
    <mergeCell ref="U37:W38"/>
    <mergeCell ref="B24:E24"/>
    <mergeCell ref="B32:E32"/>
    <mergeCell ref="C20:X20"/>
    <mergeCell ref="C15:X15"/>
    <mergeCell ref="B13:E13"/>
    <mergeCell ref="C16:X16"/>
    <mergeCell ref="C17:X17"/>
  </mergeCells>
  <printOptions horizontalCentered="1"/>
  <pageMargins left="0.7874015748031497" right="0.48" top="0.984251968503937" bottom="0.984251968503937" header="0.5118110236220472" footer="0.5118110236220472"/>
  <pageSetup fitToHeight="1" fitToWidth="1" horizontalDpi="300" verticalDpi="300" orientation="landscape" paperSize="8" scale="75" r:id="rId2"/>
  <drawing r:id="rId1"/>
</worksheet>
</file>

<file path=xl/worksheets/sheet18.xml><?xml version="1.0" encoding="utf-8"?>
<worksheet xmlns="http://schemas.openxmlformats.org/spreadsheetml/2006/main" xmlns:r="http://schemas.openxmlformats.org/officeDocument/2006/relationships">
  <dimension ref="A2:I58"/>
  <sheetViews>
    <sheetView view="pageBreakPreview" zoomScale="85" zoomScaleSheetLayoutView="85" workbookViewId="0" topLeftCell="A1">
      <selection activeCell="A1" sqref="A1"/>
    </sheetView>
  </sheetViews>
  <sheetFormatPr defaultColWidth="9.00390625" defaultRowHeight="13.5"/>
  <cols>
    <col min="1" max="1" width="2.625" style="290" customWidth="1"/>
    <col min="2" max="2" width="3.875" style="290" customWidth="1"/>
    <col min="3" max="3" width="21.875" style="290" customWidth="1"/>
    <col min="4" max="4" width="18.75390625" style="290" customWidth="1"/>
    <col min="5" max="5" width="7.125" style="290" customWidth="1"/>
    <col min="6" max="6" width="59.375" style="290" customWidth="1"/>
    <col min="7" max="7" width="68.75390625" style="290" customWidth="1"/>
    <col min="8" max="8" width="26.75390625" style="290" customWidth="1"/>
    <col min="9" max="9" width="3.625" style="290" customWidth="1"/>
    <col min="10" max="16384" width="9.00390625" style="290" customWidth="1"/>
  </cols>
  <sheetData>
    <row r="1" ht="14.25" customHeight="1"/>
    <row r="2" spans="1:2" s="509" customFormat="1" ht="13.5">
      <c r="A2" s="508"/>
      <c r="B2" s="508" t="s">
        <v>1185</v>
      </c>
    </row>
    <row r="4" spans="2:8" ht="25.5">
      <c r="B4" s="1229" t="s">
        <v>1025</v>
      </c>
      <c r="C4" s="1229"/>
      <c r="D4" s="1229"/>
      <c r="E4" s="1229"/>
      <c r="F4" s="1229"/>
      <c r="G4" s="1229"/>
      <c r="H4" s="1229"/>
    </row>
    <row r="6" spans="2:3" ht="13.5">
      <c r="B6" s="290" t="s">
        <v>257</v>
      </c>
      <c r="C6" s="510" t="s">
        <v>1188</v>
      </c>
    </row>
    <row r="7" spans="2:8" ht="15" customHeight="1">
      <c r="B7" s="1223" t="s">
        <v>105</v>
      </c>
      <c r="C7" s="1223" t="s">
        <v>973</v>
      </c>
      <c r="D7" s="1223" t="s">
        <v>1028</v>
      </c>
      <c r="E7" s="1224" t="s">
        <v>974</v>
      </c>
      <c r="F7" s="1225"/>
      <c r="G7" s="1226" t="s">
        <v>975</v>
      </c>
      <c r="H7" s="1226"/>
    </row>
    <row r="8" spans="2:8" ht="15" customHeight="1">
      <c r="B8" s="1223"/>
      <c r="C8" s="1223"/>
      <c r="D8" s="1223"/>
      <c r="E8" s="1227" t="s">
        <v>976</v>
      </c>
      <c r="F8" s="1228"/>
      <c r="G8" s="291" t="s">
        <v>90</v>
      </c>
      <c r="H8" s="291" t="s">
        <v>106</v>
      </c>
    </row>
    <row r="9" spans="2:8" ht="18" customHeight="1">
      <c r="B9" s="511">
        <v>1</v>
      </c>
      <c r="C9" s="512"/>
      <c r="D9" s="512"/>
      <c r="E9" s="1221"/>
      <c r="F9" s="1222"/>
      <c r="G9" s="512"/>
      <c r="H9" s="513"/>
    </row>
    <row r="10" spans="2:8" ht="18" customHeight="1">
      <c r="B10" s="511">
        <v>2</v>
      </c>
      <c r="C10" s="512"/>
      <c r="D10" s="512"/>
      <c r="E10" s="1221"/>
      <c r="F10" s="1222"/>
      <c r="G10" s="512"/>
      <c r="H10" s="513"/>
    </row>
    <row r="11" spans="2:8" ht="18" customHeight="1">
      <c r="B11" s="511">
        <v>3</v>
      </c>
      <c r="C11" s="512"/>
      <c r="D11" s="512"/>
      <c r="E11" s="1221"/>
      <c r="F11" s="1222"/>
      <c r="G11" s="512"/>
      <c r="H11" s="513"/>
    </row>
    <row r="12" spans="2:8" ht="18" customHeight="1">
      <c r="B12" s="511">
        <v>4</v>
      </c>
      <c r="C12" s="512"/>
      <c r="D12" s="512"/>
      <c r="E12" s="1221"/>
      <c r="F12" s="1222"/>
      <c r="G12" s="512"/>
      <c r="H12" s="513"/>
    </row>
    <row r="13" spans="2:8" ht="18" customHeight="1">
      <c r="B13" s="511">
        <v>5</v>
      </c>
      <c r="C13" s="512"/>
      <c r="D13" s="512"/>
      <c r="E13" s="1221"/>
      <c r="F13" s="1222"/>
      <c r="G13" s="512"/>
      <c r="H13" s="513"/>
    </row>
    <row r="14" spans="2:8" ht="18" customHeight="1">
      <c r="B14" s="511">
        <v>6</v>
      </c>
      <c r="C14" s="512"/>
      <c r="D14" s="512"/>
      <c r="E14" s="1221"/>
      <c r="F14" s="1222"/>
      <c r="G14" s="512"/>
      <c r="H14" s="513"/>
    </row>
    <row r="15" spans="2:8" ht="18" customHeight="1">
      <c r="B15" s="511">
        <v>7</v>
      </c>
      <c r="C15" s="512"/>
      <c r="D15" s="512"/>
      <c r="E15" s="1221"/>
      <c r="F15" s="1222"/>
      <c r="G15" s="512"/>
      <c r="H15" s="513"/>
    </row>
    <row r="16" spans="2:8" ht="18" customHeight="1">
      <c r="B16" s="511">
        <v>8</v>
      </c>
      <c r="C16" s="512"/>
      <c r="D16" s="512"/>
      <c r="E16" s="1221"/>
      <c r="F16" s="1222"/>
      <c r="G16" s="512"/>
      <c r="H16" s="513"/>
    </row>
    <row r="18" spans="2:3" ht="13.5">
      <c r="B18" s="290" t="s">
        <v>257</v>
      </c>
      <c r="C18" s="510" t="s">
        <v>1027</v>
      </c>
    </row>
    <row r="19" spans="2:8" ht="15" customHeight="1">
      <c r="B19" s="1223" t="s">
        <v>105</v>
      </c>
      <c r="C19" s="1223" t="s">
        <v>973</v>
      </c>
      <c r="D19" s="1223" t="s">
        <v>1028</v>
      </c>
      <c r="E19" s="1224" t="s">
        <v>974</v>
      </c>
      <c r="F19" s="1225"/>
      <c r="G19" s="1226" t="s">
        <v>975</v>
      </c>
      <c r="H19" s="1226"/>
    </row>
    <row r="20" spans="2:8" ht="15" customHeight="1">
      <c r="B20" s="1223"/>
      <c r="C20" s="1223"/>
      <c r="D20" s="1223"/>
      <c r="E20" s="1227" t="s">
        <v>976</v>
      </c>
      <c r="F20" s="1228"/>
      <c r="G20" s="291" t="s">
        <v>90</v>
      </c>
      <c r="H20" s="291" t="s">
        <v>106</v>
      </c>
    </row>
    <row r="21" spans="2:8" ht="18" customHeight="1">
      <c r="B21" s="511">
        <v>1</v>
      </c>
      <c r="C21" s="512"/>
      <c r="D21" s="512"/>
      <c r="E21" s="1221"/>
      <c r="F21" s="1222"/>
      <c r="G21" s="512"/>
      <c r="H21" s="513"/>
    </row>
    <row r="22" spans="2:8" ht="18" customHeight="1">
      <c r="B22" s="511">
        <v>2</v>
      </c>
      <c r="C22" s="512"/>
      <c r="D22" s="512"/>
      <c r="E22" s="1221"/>
      <c r="F22" s="1222"/>
      <c r="G22" s="512"/>
      <c r="H22" s="513"/>
    </row>
    <row r="23" spans="2:8" ht="18" customHeight="1">
      <c r="B23" s="511">
        <v>3</v>
      </c>
      <c r="C23" s="512"/>
      <c r="D23" s="512"/>
      <c r="E23" s="1221"/>
      <c r="F23" s="1222"/>
      <c r="G23" s="512"/>
      <c r="H23" s="513"/>
    </row>
    <row r="24" spans="2:8" ht="18" customHeight="1">
      <c r="B24" s="511">
        <v>4</v>
      </c>
      <c r="C24" s="512"/>
      <c r="D24" s="512"/>
      <c r="E24" s="1221"/>
      <c r="F24" s="1222"/>
      <c r="G24" s="512"/>
      <c r="H24" s="513"/>
    </row>
    <row r="25" spans="2:8" ht="18" customHeight="1">
      <c r="B25" s="511">
        <v>5</v>
      </c>
      <c r="C25" s="512"/>
      <c r="D25" s="512"/>
      <c r="E25" s="1221"/>
      <c r="F25" s="1222"/>
      <c r="G25" s="512"/>
      <c r="H25" s="513"/>
    </row>
    <row r="26" spans="2:8" ht="18" customHeight="1">
      <c r="B26" s="511">
        <v>6</v>
      </c>
      <c r="C26" s="512"/>
      <c r="D26" s="512"/>
      <c r="E26" s="1221"/>
      <c r="F26" s="1222"/>
      <c r="G26" s="512"/>
      <c r="H26" s="513"/>
    </row>
    <row r="27" spans="2:8" ht="18" customHeight="1">
      <c r="B27" s="511">
        <v>7</v>
      </c>
      <c r="C27" s="512"/>
      <c r="D27" s="512"/>
      <c r="E27" s="659"/>
      <c r="F27" s="660"/>
      <c r="G27" s="512"/>
      <c r="H27" s="513"/>
    </row>
    <row r="28" spans="2:8" ht="18" customHeight="1">
      <c r="B28" s="511">
        <v>8</v>
      </c>
      <c r="C28" s="512"/>
      <c r="D28" s="512"/>
      <c r="E28" s="1221"/>
      <c r="F28" s="1222"/>
      <c r="G28" s="512"/>
      <c r="H28" s="513"/>
    </row>
    <row r="29" spans="2:8" ht="13.5">
      <c r="B29" s="292"/>
      <c r="C29" s="293"/>
      <c r="D29" s="293"/>
      <c r="E29" s="293"/>
      <c r="F29" s="293"/>
      <c r="G29" s="293"/>
      <c r="H29" s="294"/>
    </row>
    <row r="30" spans="2:3" ht="13.5">
      <c r="B30" s="290" t="s">
        <v>1030</v>
      </c>
      <c r="C30" s="510" t="s">
        <v>1187</v>
      </c>
    </row>
    <row r="31" spans="2:8" ht="15" customHeight="1">
      <c r="B31" s="1223" t="s">
        <v>105</v>
      </c>
      <c r="C31" s="1223" t="s">
        <v>973</v>
      </c>
      <c r="D31" s="1223" t="s">
        <v>1028</v>
      </c>
      <c r="E31" s="1224" t="s">
        <v>974</v>
      </c>
      <c r="F31" s="1225"/>
      <c r="G31" s="1226" t="s">
        <v>975</v>
      </c>
      <c r="H31" s="1226"/>
    </row>
    <row r="32" spans="2:8" ht="15" customHeight="1">
      <c r="B32" s="1223"/>
      <c r="C32" s="1223"/>
      <c r="D32" s="1223"/>
      <c r="E32" s="1227" t="s">
        <v>976</v>
      </c>
      <c r="F32" s="1228"/>
      <c r="G32" s="291" t="s">
        <v>90</v>
      </c>
      <c r="H32" s="291" t="s">
        <v>106</v>
      </c>
    </row>
    <row r="33" spans="2:8" ht="18" customHeight="1">
      <c r="B33" s="511">
        <v>1</v>
      </c>
      <c r="C33" s="512"/>
      <c r="D33" s="512"/>
      <c r="E33" s="1221"/>
      <c r="F33" s="1222"/>
      <c r="G33" s="512"/>
      <c r="H33" s="513"/>
    </row>
    <row r="34" spans="2:8" ht="18" customHeight="1">
      <c r="B34" s="511">
        <v>2</v>
      </c>
      <c r="C34" s="512"/>
      <c r="D34" s="512"/>
      <c r="E34" s="1221"/>
      <c r="F34" s="1222"/>
      <c r="G34" s="512"/>
      <c r="H34" s="513"/>
    </row>
    <row r="35" spans="2:8" ht="18" customHeight="1">
      <c r="B35" s="511">
        <v>3</v>
      </c>
      <c r="C35" s="512"/>
      <c r="D35" s="512"/>
      <c r="E35" s="1221"/>
      <c r="F35" s="1222"/>
      <c r="G35" s="512"/>
      <c r="H35" s="513"/>
    </row>
    <row r="36" spans="2:8" ht="18" customHeight="1">
      <c r="B36" s="511">
        <v>4</v>
      </c>
      <c r="C36" s="512"/>
      <c r="D36" s="512"/>
      <c r="E36" s="1221"/>
      <c r="F36" s="1222"/>
      <c r="G36" s="512"/>
      <c r="H36" s="513"/>
    </row>
    <row r="37" spans="2:8" ht="18" customHeight="1">
      <c r="B37" s="511">
        <v>5</v>
      </c>
      <c r="C37" s="512"/>
      <c r="D37" s="512"/>
      <c r="E37" s="1221"/>
      <c r="F37" s="1222"/>
      <c r="G37" s="512"/>
      <c r="H37" s="513"/>
    </row>
    <row r="38" spans="2:8" ht="18" customHeight="1">
      <c r="B38" s="511">
        <v>6</v>
      </c>
      <c r="C38" s="512"/>
      <c r="D38" s="512"/>
      <c r="E38" s="1221"/>
      <c r="F38" s="1222"/>
      <c r="G38" s="512"/>
      <c r="H38" s="513"/>
    </row>
    <row r="39" spans="2:8" ht="18" customHeight="1">
      <c r="B39" s="511">
        <v>7</v>
      </c>
      <c r="C39" s="512"/>
      <c r="D39" s="512"/>
      <c r="E39" s="659"/>
      <c r="F39" s="660"/>
      <c r="G39" s="512"/>
      <c r="H39" s="513"/>
    </row>
    <row r="40" spans="2:8" ht="18" customHeight="1">
      <c r="B40" s="511">
        <v>8</v>
      </c>
      <c r="C40" s="512"/>
      <c r="D40" s="512"/>
      <c r="E40" s="1221"/>
      <c r="F40" s="1222"/>
      <c r="G40" s="512"/>
      <c r="H40" s="513"/>
    </row>
    <row r="41" spans="2:8" ht="13.5">
      <c r="B41" s="292"/>
      <c r="C41" s="293"/>
      <c r="D41" s="293"/>
      <c r="E41" s="293"/>
      <c r="F41" s="293"/>
      <c r="G41" s="293"/>
      <c r="H41" s="294"/>
    </row>
    <row r="42" spans="2:3" ht="13.5">
      <c r="B42" s="290" t="s">
        <v>1030</v>
      </c>
      <c r="C42" s="510" t="s">
        <v>878</v>
      </c>
    </row>
    <row r="43" spans="2:8" ht="15" customHeight="1">
      <c r="B43" s="1223" t="s">
        <v>105</v>
      </c>
      <c r="C43" s="1223" t="s">
        <v>973</v>
      </c>
      <c r="D43" s="1223" t="s">
        <v>1028</v>
      </c>
      <c r="E43" s="1224" t="s">
        <v>974</v>
      </c>
      <c r="F43" s="1225"/>
      <c r="G43" s="1226" t="s">
        <v>975</v>
      </c>
      <c r="H43" s="1226"/>
    </row>
    <row r="44" spans="2:8" ht="15" customHeight="1">
      <c r="B44" s="1223"/>
      <c r="C44" s="1223"/>
      <c r="D44" s="1223"/>
      <c r="E44" s="1227" t="s">
        <v>976</v>
      </c>
      <c r="F44" s="1228"/>
      <c r="G44" s="291" t="s">
        <v>90</v>
      </c>
      <c r="H44" s="291" t="s">
        <v>106</v>
      </c>
    </row>
    <row r="45" spans="2:8" ht="18" customHeight="1">
      <c r="B45" s="511">
        <v>1</v>
      </c>
      <c r="C45" s="512"/>
      <c r="D45" s="512"/>
      <c r="E45" s="1221"/>
      <c r="F45" s="1222"/>
      <c r="G45" s="512"/>
      <c r="H45" s="513"/>
    </row>
    <row r="46" spans="2:8" ht="18" customHeight="1">
      <c r="B46" s="511">
        <v>2</v>
      </c>
      <c r="C46" s="512"/>
      <c r="D46" s="512"/>
      <c r="E46" s="1221"/>
      <c r="F46" s="1222"/>
      <c r="G46" s="512"/>
      <c r="H46" s="513"/>
    </row>
    <row r="47" spans="2:8" ht="18" customHeight="1">
      <c r="B47" s="511">
        <v>3</v>
      </c>
      <c r="C47" s="512"/>
      <c r="D47" s="512"/>
      <c r="E47" s="1221"/>
      <c r="F47" s="1222"/>
      <c r="G47" s="512"/>
      <c r="H47" s="513"/>
    </row>
    <row r="48" spans="2:8" ht="18" customHeight="1">
      <c r="B48" s="511">
        <v>4</v>
      </c>
      <c r="C48" s="512"/>
      <c r="D48" s="512"/>
      <c r="E48" s="1221"/>
      <c r="F48" s="1222"/>
      <c r="G48" s="512"/>
      <c r="H48" s="513"/>
    </row>
    <row r="49" spans="2:8" ht="18" customHeight="1">
      <c r="B49" s="511">
        <v>5</v>
      </c>
      <c r="C49" s="512"/>
      <c r="D49" s="512"/>
      <c r="E49" s="1221"/>
      <c r="F49" s="1222"/>
      <c r="G49" s="512"/>
      <c r="H49" s="513"/>
    </row>
    <row r="50" spans="2:8" ht="18" customHeight="1">
      <c r="B50" s="511">
        <v>6</v>
      </c>
      <c r="C50" s="512"/>
      <c r="D50" s="512"/>
      <c r="E50" s="1221"/>
      <c r="F50" s="1222"/>
      <c r="G50" s="512"/>
      <c r="H50" s="513"/>
    </row>
    <row r="51" spans="2:8" ht="18" customHeight="1">
      <c r="B51" s="511">
        <v>7</v>
      </c>
      <c r="C51" s="512"/>
      <c r="D51" s="512"/>
      <c r="E51" s="659"/>
      <c r="F51" s="660"/>
      <c r="G51" s="512"/>
      <c r="H51" s="513"/>
    </row>
    <row r="52" spans="2:8" ht="18" customHeight="1">
      <c r="B52" s="511">
        <v>8</v>
      </c>
      <c r="C52" s="512"/>
      <c r="D52" s="512"/>
      <c r="E52" s="1221"/>
      <c r="F52" s="1222"/>
      <c r="G52" s="512"/>
      <c r="H52" s="513"/>
    </row>
    <row r="53" spans="2:8" ht="9" customHeight="1">
      <c r="B53" s="292"/>
      <c r="C53" s="293"/>
      <c r="D53" s="293"/>
      <c r="E53" s="293"/>
      <c r="F53" s="293"/>
      <c r="G53" s="293"/>
      <c r="H53" s="294"/>
    </row>
    <row r="54" spans="2:8" ht="13.5">
      <c r="B54" s="295" t="s">
        <v>1031</v>
      </c>
      <c r="C54" s="1231" t="s">
        <v>1186</v>
      </c>
      <c r="D54" s="1231"/>
      <c r="E54" s="1231"/>
      <c r="F54" s="1231"/>
      <c r="G54" s="1231"/>
      <c r="H54" s="1231"/>
    </row>
    <row r="55" spans="2:3" ht="13.5">
      <c r="B55" s="290" t="s">
        <v>1032</v>
      </c>
      <c r="C55" s="273" t="s">
        <v>86</v>
      </c>
    </row>
    <row r="56" spans="2:8" ht="14.25" thickBot="1">
      <c r="B56" s="290" t="s">
        <v>1033</v>
      </c>
      <c r="C56" s="1230" t="s">
        <v>1034</v>
      </c>
      <c r="D56" s="1230"/>
      <c r="E56" s="1230"/>
      <c r="F56" s="1230"/>
      <c r="G56" s="1230"/>
      <c r="H56" s="1230"/>
    </row>
    <row r="57" spans="8:9" ht="12" customHeight="1">
      <c r="H57" s="1184" t="s">
        <v>159</v>
      </c>
      <c r="I57" s="1185"/>
    </row>
    <row r="58" spans="8:9" ht="12" customHeight="1" thickBot="1">
      <c r="H58" s="1186"/>
      <c r="I58" s="1187"/>
    </row>
  </sheetData>
  <sheetProtection/>
  <mergeCells count="57">
    <mergeCell ref="E38:F38"/>
    <mergeCell ref="E40:F40"/>
    <mergeCell ref="E33:F33"/>
    <mergeCell ref="E34:F34"/>
    <mergeCell ref="E36:F36"/>
    <mergeCell ref="E37:F37"/>
    <mergeCell ref="B31:B32"/>
    <mergeCell ref="C31:C32"/>
    <mergeCell ref="D31:D32"/>
    <mergeCell ref="E31:F31"/>
    <mergeCell ref="E32:F32"/>
    <mergeCell ref="C56:H56"/>
    <mergeCell ref="E21:F21"/>
    <mergeCell ref="E22:F22"/>
    <mergeCell ref="E23:F23"/>
    <mergeCell ref="C54:H54"/>
    <mergeCell ref="E25:F25"/>
    <mergeCell ref="E26:F26"/>
    <mergeCell ref="E24:F24"/>
    <mergeCell ref="G31:H31"/>
    <mergeCell ref="E35:F35"/>
    <mergeCell ref="E28:F28"/>
    <mergeCell ref="B4:H4"/>
    <mergeCell ref="B19:B20"/>
    <mergeCell ref="G19:H19"/>
    <mergeCell ref="E20:F20"/>
    <mergeCell ref="E19:F19"/>
    <mergeCell ref="C19:C20"/>
    <mergeCell ref="D19:D20"/>
    <mergeCell ref="E15:F15"/>
    <mergeCell ref="E16:F16"/>
    <mergeCell ref="B43:B44"/>
    <mergeCell ref="C43:C44"/>
    <mergeCell ref="D43:D44"/>
    <mergeCell ref="E43:F43"/>
    <mergeCell ref="G43:H43"/>
    <mergeCell ref="E44:F44"/>
    <mergeCell ref="E45:F45"/>
    <mergeCell ref="E46:F46"/>
    <mergeCell ref="E47:F47"/>
    <mergeCell ref="E48:F48"/>
    <mergeCell ref="E49:F49"/>
    <mergeCell ref="E50:F50"/>
    <mergeCell ref="H57:I58"/>
    <mergeCell ref="B7:B8"/>
    <mergeCell ref="C7:C8"/>
    <mergeCell ref="D7:D8"/>
    <mergeCell ref="E7:F7"/>
    <mergeCell ref="G7:H7"/>
    <mergeCell ref="E8:F8"/>
    <mergeCell ref="E9:F9"/>
    <mergeCell ref="E10:F10"/>
    <mergeCell ref="E52:F52"/>
    <mergeCell ref="E11:F11"/>
    <mergeCell ref="E12:F12"/>
    <mergeCell ref="E13:F13"/>
    <mergeCell ref="E14:F14"/>
  </mergeCells>
  <printOptions horizontalCentered="1"/>
  <pageMargins left="0.7874015748031497" right="0.5905511811023623" top="0.5905511811023623" bottom="0.4724409448818898" header="0.31496062992125984" footer="0.35433070866141736"/>
  <pageSetup horizontalDpi="300" verticalDpi="300" orientation="landscape" paperSize="8" scale="89" r:id="rId1"/>
</worksheet>
</file>

<file path=xl/worksheets/sheet19.xml><?xml version="1.0" encoding="utf-8"?>
<worksheet xmlns="http://schemas.openxmlformats.org/spreadsheetml/2006/main" xmlns:r="http://schemas.openxmlformats.org/officeDocument/2006/relationships">
  <sheetPr codeName="Sheet20"/>
  <dimension ref="B1:U32"/>
  <sheetViews>
    <sheetView view="pageBreakPreview" zoomScale="85" zoomScaleSheetLayoutView="85" workbookViewId="0" topLeftCell="A1">
      <selection activeCell="A1" sqref="A1"/>
    </sheetView>
  </sheetViews>
  <sheetFormatPr defaultColWidth="9.00390625" defaultRowHeight="13.5"/>
  <cols>
    <col min="1" max="1" width="9.00390625" style="322" customWidth="1"/>
    <col min="2" max="2" width="4.50390625" style="322" customWidth="1"/>
    <col min="3" max="5" width="17.75390625" style="322" customWidth="1"/>
    <col min="6" max="8" width="13.25390625" style="322" customWidth="1"/>
    <col min="9" max="9" width="33.125" style="322" customWidth="1"/>
    <col min="10" max="10" width="9.00390625" style="322" customWidth="1"/>
    <col min="11" max="11" width="31.50390625" style="322" customWidth="1"/>
    <col min="12" max="12" width="23.75390625" style="322" customWidth="1"/>
    <col min="13" max="16384" width="9.00390625" style="322" customWidth="1"/>
  </cols>
  <sheetData>
    <row r="1" ht="12">
      <c r="B1" s="322" t="s">
        <v>1037</v>
      </c>
    </row>
    <row r="2" spans="2:12" ht="17.25">
      <c r="B2" s="1238" t="s">
        <v>201</v>
      </c>
      <c r="C2" s="1238"/>
      <c r="D2" s="1238"/>
      <c r="E2" s="1238"/>
      <c r="F2" s="1238"/>
      <c r="G2" s="1238"/>
      <c r="H2" s="1238"/>
      <c r="I2" s="1238"/>
      <c r="J2" s="1238"/>
      <c r="K2" s="1238"/>
      <c r="L2" s="1238"/>
    </row>
    <row r="4" spans="2:12" ht="16.5" customHeight="1">
      <c r="B4" s="1236" t="s">
        <v>202</v>
      </c>
      <c r="C4" s="1240" t="s">
        <v>192</v>
      </c>
      <c r="D4" s="1240" t="s">
        <v>194</v>
      </c>
      <c r="E4" s="1240" t="s">
        <v>195</v>
      </c>
      <c r="F4" s="323" t="s">
        <v>203</v>
      </c>
      <c r="G4" s="323" t="s">
        <v>204</v>
      </c>
      <c r="H4" s="323" t="s">
        <v>199</v>
      </c>
      <c r="I4" s="1240" t="s">
        <v>193</v>
      </c>
      <c r="J4" s="1227" t="s">
        <v>196</v>
      </c>
      <c r="K4" s="1228"/>
      <c r="L4" s="1240" t="s">
        <v>200</v>
      </c>
    </row>
    <row r="5" spans="2:12" ht="16.5" customHeight="1">
      <c r="B5" s="1237"/>
      <c r="C5" s="1241"/>
      <c r="D5" s="1241"/>
      <c r="E5" s="1241"/>
      <c r="F5" s="324" t="s">
        <v>205</v>
      </c>
      <c r="G5" s="324" t="s">
        <v>206</v>
      </c>
      <c r="H5" s="324" t="s">
        <v>207</v>
      </c>
      <c r="I5" s="1241"/>
      <c r="J5" s="291" t="s">
        <v>197</v>
      </c>
      <c r="K5" s="291" t="s">
        <v>198</v>
      </c>
      <c r="L5" s="1241"/>
    </row>
    <row r="6" spans="2:12" ht="12">
      <c r="B6" s="716">
        <v>1</v>
      </c>
      <c r="C6" s="716"/>
      <c r="D6" s="716"/>
      <c r="E6" s="716"/>
      <c r="F6" s="716"/>
      <c r="G6" s="716"/>
      <c r="H6" s="716"/>
      <c r="I6" s="717"/>
      <c r="J6" s="718"/>
      <c r="K6" s="718"/>
      <c r="L6" s="716"/>
    </row>
    <row r="7" spans="2:12" ht="12">
      <c r="B7" s="719">
        <v>2</v>
      </c>
      <c r="C7" s="718"/>
      <c r="D7" s="718"/>
      <c r="E7" s="718"/>
      <c r="F7" s="718"/>
      <c r="G7" s="718"/>
      <c r="H7" s="718"/>
      <c r="I7" s="718"/>
      <c r="J7" s="718"/>
      <c r="K7" s="718"/>
      <c r="L7" s="718"/>
    </row>
    <row r="8" spans="2:12" ht="12">
      <c r="B8" s="716">
        <v>3</v>
      </c>
      <c r="C8" s="718"/>
      <c r="D8" s="718"/>
      <c r="E8" s="718"/>
      <c r="F8" s="718"/>
      <c r="G8" s="718"/>
      <c r="H8" s="718"/>
      <c r="I8" s="718"/>
      <c r="J8" s="718"/>
      <c r="K8" s="718"/>
      <c r="L8" s="718"/>
    </row>
    <row r="9" spans="2:12" ht="12">
      <c r="B9" s="719">
        <v>4</v>
      </c>
      <c r="C9" s="718"/>
      <c r="D9" s="718"/>
      <c r="E9" s="718"/>
      <c r="F9" s="718"/>
      <c r="G9" s="718"/>
      <c r="H9" s="718"/>
      <c r="I9" s="718"/>
      <c r="J9" s="718"/>
      <c r="K9" s="718"/>
      <c r="L9" s="718"/>
    </row>
    <row r="10" spans="2:12" ht="12">
      <c r="B10" s="716">
        <v>5</v>
      </c>
      <c r="C10" s="718"/>
      <c r="D10" s="718"/>
      <c r="E10" s="718"/>
      <c r="F10" s="718"/>
      <c r="G10" s="718"/>
      <c r="H10" s="718"/>
      <c r="I10" s="718"/>
      <c r="J10" s="718"/>
      <c r="K10" s="718"/>
      <c r="L10" s="718"/>
    </row>
    <row r="11" spans="2:12" ht="12">
      <c r="B11" s="719">
        <v>6</v>
      </c>
      <c r="C11" s="718"/>
      <c r="D11" s="718"/>
      <c r="E11" s="718"/>
      <c r="F11" s="718"/>
      <c r="G11" s="718"/>
      <c r="H11" s="718"/>
      <c r="I11" s="718"/>
      <c r="J11" s="718"/>
      <c r="K11" s="718"/>
      <c r="L11" s="718"/>
    </row>
    <row r="12" spans="2:12" ht="12">
      <c r="B12" s="716">
        <v>7</v>
      </c>
      <c r="C12" s="718"/>
      <c r="D12" s="718"/>
      <c r="E12" s="718"/>
      <c r="F12" s="718"/>
      <c r="G12" s="718"/>
      <c r="H12" s="718"/>
      <c r="I12" s="718"/>
      <c r="J12" s="718"/>
      <c r="K12" s="718"/>
      <c r="L12" s="718"/>
    </row>
    <row r="13" spans="2:12" ht="12">
      <c r="B13" s="719">
        <v>8</v>
      </c>
      <c r="C13" s="718"/>
      <c r="D13" s="718"/>
      <c r="E13" s="718"/>
      <c r="F13" s="718"/>
      <c r="G13" s="718"/>
      <c r="H13" s="718"/>
      <c r="I13" s="718"/>
      <c r="J13" s="718"/>
      <c r="K13" s="718"/>
      <c r="L13" s="718"/>
    </row>
    <row r="14" spans="2:12" ht="12">
      <c r="B14" s="716">
        <v>9</v>
      </c>
      <c r="C14" s="718"/>
      <c r="D14" s="718"/>
      <c r="E14" s="718"/>
      <c r="F14" s="718"/>
      <c r="G14" s="718"/>
      <c r="H14" s="718"/>
      <c r="I14" s="718"/>
      <c r="J14" s="718"/>
      <c r="K14" s="718"/>
      <c r="L14" s="718"/>
    </row>
    <row r="15" spans="2:12" ht="12">
      <c r="B15" s="719">
        <v>10</v>
      </c>
      <c r="C15" s="718"/>
      <c r="D15" s="718"/>
      <c r="E15" s="718"/>
      <c r="F15" s="718"/>
      <c r="G15" s="718"/>
      <c r="H15" s="718"/>
      <c r="I15" s="718"/>
      <c r="J15" s="718"/>
      <c r="K15" s="718"/>
      <c r="L15" s="718"/>
    </row>
    <row r="16" spans="2:12" ht="12">
      <c r="B16" s="716">
        <v>11</v>
      </c>
      <c r="C16" s="718"/>
      <c r="D16" s="718"/>
      <c r="E16" s="718"/>
      <c r="F16" s="718"/>
      <c r="G16" s="718"/>
      <c r="H16" s="718"/>
      <c r="I16" s="718"/>
      <c r="J16" s="718"/>
      <c r="K16" s="718"/>
      <c r="L16" s="718"/>
    </row>
    <row r="17" spans="2:12" ht="12">
      <c r="B17" s="719">
        <v>12</v>
      </c>
      <c r="C17" s="718"/>
      <c r="D17" s="718"/>
      <c r="E17" s="718"/>
      <c r="F17" s="718"/>
      <c r="G17" s="718"/>
      <c r="H17" s="718"/>
      <c r="I17" s="718"/>
      <c r="J17" s="718"/>
      <c r="K17" s="718"/>
      <c r="L17" s="718"/>
    </row>
    <row r="18" spans="2:12" ht="12">
      <c r="B18" s="716">
        <v>13</v>
      </c>
      <c r="C18" s="718"/>
      <c r="D18" s="718"/>
      <c r="E18" s="718"/>
      <c r="F18" s="718"/>
      <c r="G18" s="718"/>
      <c r="H18" s="718"/>
      <c r="I18" s="718"/>
      <c r="J18" s="718"/>
      <c r="K18" s="718"/>
      <c r="L18" s="718"/>
    </row>
    <row r="19" spans="2:12" ht="12">
      <c r="B19" s="719">
        <v>14</v>
      </c>
      <c r="C19" s="718"/>
      <c r="D19" s="718"/>
      <c r="E19" s="718"/>
      <c r="F19" s="718"/>
      <c r="G19" s="718"/>
      <c r="H19" s="718"/>
      <c r="I19" s="718"/>
      <c r="J19" s="718"/>
      <c r="K19" s="718"/>
      <c r="L19" s="718"/>
    </row>
    <row r="20" spans="2:12" ht="12">
      <c r="B20" s="719">
        <v>15</v>
      </c>
      <c r="C20" s="718"/>
      <c r="D20" s="718"/>
      <c r="E20" s="718"/>
      <c r="F20" s="718"/>
      <c r="G20" s="718"/>
      <c r="H20" s="718"/>
      <c r="I20" s="718"/>
      <c r="J20" s="718"/>
      <c r="K20" s="718"/>
      <c r="L20" s="718"/>
    </row>
    <row r="21" spans="2:12" ht="12">
      <c r="B21" s="716">
        <v>16</v>
      </c>
      <c r="C21" s="718"/>
      <c r="D21" s="718"/>
      <c r="E21" s="718"/>
      <c r="F21" s="718"/>
      <c r="G21" s="718"/>
      <c r="H21" s="718"/>
      <c r="I21" s="718"/>
      <c r="J21" s="718"/>
      <c r="K21" s="718"/>
      <c r="L21" s="718"/>
    </row>
    <row r="22" spans="2:12" ht="12">
      <c r="B22" s="719">
        <v>17</v>
      </c>
      <c r="C22" s="718"/>
      <c r="D22" s="718"/>
      <c r="E22" s="718"/>
      <c r="F22" s="718"/>
      <c r="G22" s="718"/>
      <c r="H22" s="718"/>
      <c r="I22" s="718"/>
      <c r="J22" s="718"/>
      <c r="K22" s="718"/>
      <c r="L22" s="718"/>
    </row>
    <row r="23" spans="2:12" ht="12">
      <c r="B23" s="716">
        <v>18</v>
      </c>
      <c r="C23" s="718"/>
      <c r="D23" s="718"/>
      <c r="E23" s="718"/>
      <c r="F23" s="718"/>
      <c r="G23" s="718"/>
      <c r="H23" s="718"/>
      <c r="I23" s="718"/>
      <c r="J23" s="718"/>
      <c r="K23" s="718"/>
      <c r="L23" s="718"/>
    </row>
    <row r="24" spans="2:12" ht="12">
      <c r="B24" s="719">
        <v>19</v>
      </c>
      <c r="C24" s="718"/>
      <c r="D24" s="718"/>
      <c r="E24" s="718"/>
      <c r="F24" s="718"/>
      <c r="G24" s="718"/>
      <c r="H24" s="718"/>
      <c r="I24" s="718"/>
      <c r="J24" s="718"/>
      <c r="K24" s="718"/>
      <c r="L24" s="718"/>
    </row>
    <row r="25" spans="2:12" ht="12">
      <c r="B25" s="716">
        <v>20</v>
      </c>
      <c r="C25" s="718"/>
      <c r="D25" s="718"/>
      <c r="E25" s="718"/>
      <c r="F25" s="718"/>
      <c r="G25" s="718"/>
      <c r="H25" s="718"/>
      <c r="I25" s="718"/>
      <c r="J25" s="718"/>
      <c r="K25" s="718"/>
      <c r="L25" s="718"/>
    </row>
    <row r="26" ht="6" customHeight="1"/>
    <row r="27" spans="2:12" ht="12">
      <c r="B27" s="325" t="s">
        <v>208</v>
      </c>
      <c r="C27" s="1239" t="s">
        <v>211</v>
      </c>
      <c r="D27" s="1239"/>
      <c r="E27" s="1239"/>
      <c r="F27" s="1239"/>
      <c r="G27" s="1239"/>
      <c r="H27" s="1239"/>
      <c r="I27" s="1239"/>
      <c r="J27" s="1239"/>
      <c r="K27" s="1239"/>
      <c r="L27" s="1239"/>
    </row>
    <row r="28" spans="2:21" ht="12">
      <c r="B28" s="325" t="s">
        <v>209</v>
      </c>
      <c r="C28" s="1233" t="s">
        <v>255</v>
      </c>
      <c r="D28" s="1233"/>
      <c r="E28" s="1233"/>
      <c r="F28" s="1233"/>
      <c r="G28" s="1233"/>
      <c r="H28" s="1233"/>
      <c r="I28" s="1233"/>
      <c r="J28" s="1233"/>
      <c r="K28" s="1233"/>
      <c r="L28" s="1233"/>
      <c r="M28" s="327"/>
      <c r="N28" s="327"/>
      <c r="O28" s="327"/>
      <c r="P28" s="327"/>
      <c r="Q28" s="327"/>
      <c r="R28" s="327"/>
      <c r="S28" s="327"/>
      <c r="T28" s="327"/>
      <c r="U28" s="327"/>
    </row>
    <row r="29" spans="2:21" ht="12">
      <c r="B29" s="325" t="s">
        <v>102</v>
      </c>
      <c r="C29" s="1232" t="s">
        <v>210</v>
      </c>
      <c r="D29" s="1232"/>
      <c r="E29" s="1232"/>
      <c r="F29" s="1232"/>
      <c r="G29" s="1232"/>
      <c r="H29" s="1232"/>
      <c r="I29" s="1232"/>
      <c r="J29" s="1232"/>
      <c r="K29" s="1232"/>
      <c r="L29" s="1232"/>
      <c r="M29" s="327"/>
      <c r="N29" s="327"/>
      <c r="O29" s="327"/>
      <c r="P29" s="327"/>
      <c r="Q29" s="327"/>
      <c r="R29" s="327"/>
      <c r="S29" s="327"/>
      <c r="T29" s="327"/>
      <c r="U29" s="327"/>
    </row>
    <row r="30" spans="2:21" ht="12.75" thickBot="1">
      <c r="B30" s="325" t="s">
        <v>103</v>
      </c>
      <c r="C30" s="1233" t="s">
        <v>212</v>
      </c>
      <c r="D30" s="1233"/>
      <c r="E30" s="1233"/>
      <c r="F30" s="1233"/>
      <c r="G30" s="1233"/>
      <c r="H30" s="1233"/>
      <c r="I30" s="1233"/>
      <c r="J30" s="1233"/>
      <c r="K30" s="1233"/>
      <c r="L30" s="1233"/>
      <c r="M30" s="326"/>
      <c r="N30" s="326"/>
      <c r="O30" s="326"/>
      <c r="P30" s="326"/>
      <c r="Q30" s="326"/>
      <c r="R30" s="326"/>
      <c r="S30" s="326"/>
      <c r="T30" s="326"/>
      <c r="U30" s="326"/>
    </row>
    <row r="31" spans="12:13" ht="12" customHeight="1">
      <c r="L31" s="1234" t="s">
        <v>159</v>
      </c>
      <c r="M31" s="354"/>
    </row>
    <row r="32" spans="12:13" ht="12.75" customHeight="1" thickBot="1">
      <c r="L32" s="1235"/>
      <c r="M32" s="354"/>
    </row>
  </sheetData>
  <mergeCells count="13">
    <mergeCell ref="B2:L2"/>
    <mergeCell ref="C27:L27"/>
    <mergeCell ref="C28:L28"/>
    <mergeCell ref="E4:E5"/>
    <mergeCell ref="D4:D5"/>
    <mergeCell ref="C4:C5"/>
    <mergeCell ref="J4:K4"/>
    <mergeCell ref="I4:I5"/>
    <mergeCell ref="L4:L5"/>
    <mergeCell ref="C29:L29"/>
    <mergeCell ref="C30:L30"/>
    <mergeCell ref="L31:L32"/>
    <mergeCell ref="B4:B5"/>
  </mergeCells>
  <printOptions horizontalCentered="1"/>
  <pageMargins left="0.7874015748031497" right="0.7874015748031497" top="0.7874015748031497" bottom="0.7874015748031497" header="0.3937007874015748" footer="0.3937007874015748"/>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sheetPr codeName="Sheet2"/>
  <dimension ref="B2:D34"/>
  <sheetViews>
    <sheetView view="pageBreakPreview" zoomScale="85" zoomScaleSheetLayoutView="85" workbookViewId="0" topLeftCell="A1">
      <selection activeCell="A1" sqref="A1"/>
    </sheetView>
  </sheetViews>
  <sheetFormatPr defaultColWidth="9.00390625" defaultRowHeight="13.5"/>
  <cols>
    <col min="2" max="2" width="4.00390625" style="0" customWidth="1"/>
    <col min="3" max="3" width="24.75390625" style="0" customWidth="1"/>
    <col min="4" max="4" width="51.875" style="0" bestFit="1" customWidth="1"/>
  </cols>
  <sheetData>
    <row r="2" spans="2:4" ht="17.25">
      <c r="B2" s="913" t="s">
        <v>988</v>
      </c>
      <c r="C2" s="913"/>
      <c r="D2" s="913"/>
    </row>
    <row r="3" ht="30" customHeight="1"/>
    <row r="4" ht="13.5">
      <c r="B4" t="s">
        <v>989</v>
      </c>
    </row>
    <row r="5" spans="3:4" s="364" customFormat="1" ht="13.5">
      <c r="C5" s="364" t="s">
        <v>107</v>
      </c>
      <c r="D5" s="364" t="s">
        <v>985</v>
      </c>
    </row>
    <row r="6" s="364" customFormat="1" ht="13.5"/>
    <row r="7" ht="13.5">
      <c r="B7" t="s">
        <v>1004</v>
      </c>
    </row>
    <row r="8" spans="3:4" s="364" customFormat="1" ht="13.5">
      <c r="C8" s="364" t="s">
        <v>986</v>
      </c>
      <c r="D8" s="364" t="s">
        <v>991</v>
      </c>
    </row>
    <row r="9" s="364" customFormat="1" ht="13.5"/>
    <row r="10" ht="13.5">
      <c r="B10" t="s">
        <v>1007</v>
      </c>
    </row>
    <row r="11" spans="2:4" s="364" customFormat="1" ht="13.5">
      <c r="B11" s="809"/>
      <c r="C11" s="809" t="s">
        <v>1005</v>
      </c>
      <c r="D11" s="809" t="s">
        <v>1041</v>
      </c>
    </row>
    <row r="12" spans="3:4" s="364" customFormat="1" ht="13.5">
      <c r="C12" s="809" t="s">
        <v>1066</v>
      </c>
      <c r="D12" s="809" t="s">
        <v>191</v>
      </c>
    </row>
    <row r="13" spans="3:4" s="364" customFormat="1" ht="13.5">
      <c r="C13" s="809" t="s">
        <v>1006</v>
      </c>
      <c r="D13" s="809" t="s">
        <v>186</v>
      </c>
    </row>
    <row r="14" spans="3:4" s="364" customFormat="1" ht="13.5">
      <c r="C14" s="809" t="s">
        <v>1067</v>
      </c>
      <c r="D14" s="809" t="s">
        <v>235</v>
      </c>
    </row>
    <row r="15" s="364" customFormat="1" ht="13.5"/>
    <row r="16" ht="13.5">
      <c r="B16" t="s">
        <v>1008</v>
      </c>
    </row>
    <row r="17" spans="3:4" s="364" customFormat="1" ht="13.5">
      <c r="C17" s="364" t="s">
        <v>1009</v>
      </c>
      <c r="D17" s="364" t="s">
        <v>1035</v>
      </c>
    </row>
    <row r="18" spans="3:4" s="364" customFormat="1" ht="13.5">
      <c r="C18" s="364" t="s">
        <v>1153</v>
      </c>
      <c r="D18" s="364" t="s">
        <v>959</v>
      </c>
    </row>
    <row r="19" spans="3:4" s="819" customFormat="1" ht="13.5">
      <c r="C19" s="819" t="s">
        <v>81</v>
      </c>
      <c r="D19" s="819" t="s">
        <v>959</v>
      </c>
    </row>
    <row r="20" spans="3:4" s="819" customFormat="1" ht="13.5">
      <c r="C20" s="819" t="s">
        <v>1010</v>
      </c>
      <c r="D20" s="819" t="s">
        <v>82</v>
      </c>
    </row>
    <row r="21" spans="3:4" s="819" customFormat="1" ht="13.5">
      <c r="C21" s="819" t="s">
        <v>83</v>
      </c>
      <c r="D21" s="819" t="s">
        <v>82</v>
      </c>
    </row>
    <row r="22" spans="3:4" s="364" customFormat="1" ht="13.5">
      <c r="C22" s="364" t="s">
        <v>1011</v>
      </c>
      <c r="D22" s="364" t="s">
        <v>84</v>
      </c>
    </row>
    <row r="23" spans="3:4" s="364" customFormat="1" ht="13.5">
      <c r="C23" s="364" t="s">
        <v>1012</v>
      </c>
      <c r="D23" s="364" t="s">
        <v>1154</v>
      </c>
    </row>
    <row r="24" spans="3:4" s="364" customFormat="1" ht="13.5">
      <c r="C24" s="364" t="s">
        <v>1013</v>
      </c>
      <c r="D24" s="364" t="s">
        <v>1155</v>
      </c>
    </row>
    <row r="25" spans="3:4" s="364" customFormat="1" ht="13.5">
      <c r="C25" s="364" t="s">
        <v>1014</v>
      </c>
      <c r="D25" s="364" t="s">
        <v>85</v>
      </c>
    </row>
    <row r="26" spans="3:4" s="364" customFormat="1" ht="13.5">
      <c r="C26" s="364" t="s">
        <v>1038</v>
      </c>
      <c r="D26" s="364" t="s">
        <v>992</v>
      </c>
    </row>
    <row r="27" spans="3:4" s="364" customFormat="1" ht="13.5">
      <c r="C27" s="364" t="s">
        <v>1015</v>
      </c>
      <c r="D27" s="364" t="s">
        <v>993</v>
      </c>
    </row>
    <row r="29" ht="13.5">
      <c r="B29" t="s">
        <v>990</v>
      </c>
    </row>
    <row r="30" spans="3:4" s="364" customFormat="1" ht="13.5">
      <c r="C30" s="364" t="s">
        <v>1016</v>
      </c>
      <c r="D30" s="364" t="s">
        <v>1018</v>
      </c>
    </row>
    <row r="31" spans="3:4" s="364" customFormat="1" ht="13.5">
      <c r="C31" s="364" t="s">
        <v>1017</v>
      </c>
      <c r="D31" s="364" t="s">
        <v>1019</v>
      </c>
    </row>
    <row r="32" s="364" customFormat="1" ht="13.5"/>
    <row r="33" spans="2:4" ht="13.5">
      <c r="B33" s="914" t="s">
        <v>1020</v>
      </c>
      <c r="C33" s="914"/>
      <c r="D33" s="914"/>
    </row>
    <row r="34" spans="2:4" ht="13.5">
      <c r="B34" s="914"/>
      <c r="C34" s="914"/>
      <c r="D34" s="914"/>
    </row>
  </sheetData>
  <mergeCells count="2">
    <mergeCell ref="B2:D2"/>
    <mergeCell ref="B33:D34"/>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5">
    <pageSetUpPr fitToPage="1"/>
  </sheetPr>
  <dimension ref="A1:L47"/>
  <sheetViews>
    <sheetView view="pageBreakPreview" zoomScaleSheetLayoutView="100" workbookViewId="0" topLeftCell="A1">
      <selection activeCell="A1" sqref="A1"/>
    </sheetView>
  </sheetViews>
  <sheetFormatPr defaultColWidth="9.00390625" defaultRowHeight="13.5"/>
  <cols>
    <col min="1" max="1" width="1.00390625" style="38" customWidth="1"/>
    <col min="2" max="2" width="3.75390625" style="38" customWidth="1"/>
    <col min="3" max="5" width="2.625" style="38" customWidth="1"/>
    <col min="6" max="7" width="15.00390625" style="38" customWidth="1"/>
    <col min="8" max="8" width="15.625" style="38" customWidth="1"/>
    <col min="9" max="9" width="5.625" style="38" customWidth="1"/>
    <col min="10" max="10" width="18.625" style="38" customWidth="1"/>
    <col min="11" max="12" width="2.875" style="38" customWidth="1"/>
  </cols>
  <sheetData>
    <row r="1" spans="1:12" ht="14.25">
      <c r="A1" s="2"/>
      <c r="B1" s="896" t="s">
        <v>1021</v>
      </c>
      <c r="C1" s="896"/>
      <c r="D1" s="896"/>
      <c r="E1" s="885"/>
      <c r="F1" s="885"/>
      <c r="G1" s="885"/>
      <c r="H1" s="885"/>
      <c r="I1" s="885"/>
      <c r="J1" s="885"/>
      <c r="K1" s="32"/>
      <c r="L1" s="11"/>
    </row>
    <row r="2" spans="1:12" ht="13.5">
      <c r="A2" s="2"/>
      <c r="B2" s="2"/>
      <c r="C2" s="2"/>
      <c r="D2" s="2"/>
      <c r="E2" s="2"/>
      <c r="F2" s="11"/>
      <c r="G2" s="11"/>
      <c r="H2" s="11"/>
      <c r="I2" s="11"/>
      <c r="J2" s="11"/>
      <c r="K2" s="11"/>
      <c r="L2" s="11"/>
    </row>
    <row r="3" spans="1:12" ht="17.25">
      <c r="A3" s="33"/>
      <c r="B3" s="886" t="s">
        <v>1189</v>
      </c>
      <c r="C3" s="886"/>
      <c r="D3" s="886"/>
      <c r="E3" s="878"/>
      <c r="F3" s="878"/>
      <c r="G3" s="878"/>
      <c r="H3" s="878"/>
      <c r="I3" s="878"/>
      <c r="J3" s="878"/>
      <c r="K3" s="36"/>
      <c r="L3" s="37"/>
    </row>
    <row r="4" spans="1:12" ht="17.25">
      <c r="A4" s="33"/>
      <c r="B4" s="34"/>
      <c r="C4" s="820"/>
      <c r="D4" s="820"/>
      <c r="E4" s="820"/>
      <c r="F4" s="820"/>
      <c r="G4" s="820"/>
      <c r="H4" s="820"/>
      <c r="I4" s="820"/>
      <c r="J4" s="820"/>
      <c r="K4" s="36"/>
      <c r="L4" s="37"/>
    </row>
    <row r="5" spans="1:12" ht="17.25">
      <c r="A5" s="33"/>
      <c r="B5" s="34"/>
      <c r="C5" s="820"/>
      <c r="D5" s="820"/>
      <c r="E5" s="820"/>
      <c r="F5" s="820"/>
      <c r="G5" s="820"/>
      <c r="H5" s="820"/>
      <c r="I5" s="820"/>
      <c r="J5" s="820"/>
      <c r="K5" s="36"/>
      <c r="L5" s="37"/>
    </row>
    <row r="6" spans="1:12" ht="17.25">
      <c r="A6" s="33"/>
      <c r="B6" s="34"/>
      <c r="D6" s="49"/>
      <c r="E6" s="823"/>
      <c r="F6" s="822" t="s">
        <v>891</v>
      </c>
      <c r="G6" s="1256"/>
      <c r="H6" s="1256"/>
      <c r="I6" s="821"/>
      <c r="J6" s="820"/>
      <c r="K6" s="36"/>
      <c r="L6" s="37"/>
    </row>
    <row r="7" spans="1:12" ht="17.25">
      <c r="A7" s="33"/>
      <c r="B7" s="34"/>
      <c r="C7" s="820"/>
      <c r="D7" s="820"/>
      <c r="E7" s="820"/>
      <c r="F7" s="820"/>
      <c r="G7" s="820"/>
      <c r="H7" s="820"/>
      <c r="I7" s="820"/>
      <c r="J7" s="820"/>
      <c r="K7" s="36"/>
      <c r="L7" s="37"/>
    </row>
    <row r="8" spans="2:11" ht="14.25" thickBot="1">
      <c r="B8" s="39"/>
      <c r="C8" s="820"/>
      <c r="D8" s="820"/>
      <c r="E8" s="820"/>
      <c r="F8" s="820"/>
      <c r="G8" s="820"/>
      <c r="H8" s="820"/>
      <c r="I8" s="820"/>
      <c r="J8" s="40" t="s">
        <v>147</v>
      </c>
      <c r="K8" s="40"/>
    </row>
    <row r="9" spans="1:11" ht="18" customHeight="1" thickBot="1">
      <c r="A9" s="41"/>
      <c r="C9" s="1251" t="s">
        <v>1206</v>
      </c>
      <c r="D9" s="1252"/>
      <c r="E9" s="1252"/>
      <c r="F9" s="1252"/>
      <c r="G9" s="1252"/>
      <c r="H9" s="1252"/>
      <c r="I9" s="1253"/>
      <c r="J9" s="42" t="s">
        <v>1192</v>
      </c>
      <c r="K9" s="43"/>
    </row>
    <row r="10" spans="1:11" ht="3" customHeight="1">
      <c r="A10" s="41"/>
      <c r="B10" s="329"/>
      <c r="C10" s="44"/>
      <c r="D10" s="45"/>
      <c r="E10" s="45"/>
      <c r="F10" s="45"/>
      <c r="G10" s="45"/>
      <c r="H10" s="46"/>
      <c r="I10" s="47"/>
      <c r="J10" s="48"/>
      <c r="K10" s="43"/>
    </row>
    <row r="11" spans="1:12" ht="18" customHeight="1">
      <c r="A11" s="49"/>
      <c r="B11" s="330"/>
      <c r="C11" s="731"/>
      <c r="D11" s="725"/>
      <c r="E11" s="55"/>
      <c r="F11" s="1247" t="s">
        <v>1098</v>
      </c>
      <c r="G11" s="1248"/>
      <c r="H11" s="1248"/>
      <c r="I11" s="56"/>
      <c r="J11" s="57"/>
      <c r="K11" s="58"/>
      <c r="L11" s="54"/>
    </row>
    <row r="12" spans="1:12" ht="18" customHeight="1">
      <c r="A12" s="49"/>
      <c r="B12" s="330"/>
      <c r="C12" s="731"/>
      <c r="D12" s="725"/>
      <c r="E12" s="55"/>
      <c r="F12" s="720" t="s">
        <v>1099</v>
      </c>
      <c r="G12" s="741"/>
      <c r="H12" s="741"/>
      <c r="I12" s="721"/>
      <c r="J12" s="722"/>
      <c r="K12" s="58"/>
      <c r="L12" s="54"/>
    </row>
    <row r="13" spans="1:12" ht="18" customHeight="1">
      <c r="A13" s="49"/>
      <c r="B13" s="330"/>
      <c r="C13" s="731"/>
      <c r="D13" s="725"/>
      <c r="E13" s="55"/>
      <c r="F13" s="1249" t="s">
        <v>1100</v>
      </c>
      <c r="G13" s="1250"/>
      <c r="H13" s="1250"/>
      <c r="I13" s="59"/>
      <c r="J13" s="60"/>
      <c r="K13" s="58"/>
      <c r="L13" s="54"/>
    </row>
    <row r="14" spans="1:12" ht="18" customHeight="1" thickBot="1">
      <c r="A14" s="49"/>
      <c r="B14" s="330"/>
      <c r="C14" s="731"/>
      <c r="D14" s="724"/>
      <c r="E14" s="727" t="s">
        <v>1195</v>
      </c>
      <c r="F14" s="1245" t="s">
        <v>1191</v>
      </c>
      <c r="G14" s="1246"/>
      <c r="H14" s="1246"/>
      <c r="I14" s="61"/>
      <c r="J14" s="726">
        <f>SUM(J11:J13)</f>
        <v>0</v>
      </c>
      <c r="K14" s="53"/>
      <c r="L14" s="54"/>
    </row>
    <row r="15" spans="1:12" ht="18" customHeight="1" thickBot="1">
      <c r="A15" s="49"/>
      <c r="B15" s="330"/>
      <c r="C15" s="731"/>
      <c r="D15" s="724"/>
      <c r="E15" s="727" t="s">
        <v>41</v>
      </c>
      <c r="F15" s="661" t="s">
        <v>1190</v>
      </c>
      <c r="G15" s="723" t="s">
        <v>1193</v>
      </c>
      <c r="H15" s="50"/>
      <c r="I15" s="51" t="s">
        <v>148</v>
      </c>
      <c r="J15" s="52"/>
      <c r="K15" s="53"/>
      <c r="L15" s="54"/>
    </row>
    <row r="16" spans="1:12" ht="18" customHeight="1" thickBot="1">
      <c r="A16" s="49"/>
      <c r="B16" s="330"/>
      <c r="C16" s="731"/>
      <c r="D16" s="563" t="s">
        <v>1196</v>
      </c>
      <c r="E16" s="732" t="s">
        <v>1197</v>
      </c>
      <c r="F16" s="733"/>
      <c r="G16" s="742"/>
      <c r="H16" s="742"/>
      <c r="I16" s="738"/>
      <c r="J16" s="737">
        <f>SUM(J14,J15)</f>
        <v>0</v>
      </c>
      <c r="K16" s="53"/>
      <c r="L16" s="54"/>
    </row>
    <row r="17" spans="1:12" ht="18" customHeight="1">
      <c r="A17" s="49"/>
      <c r="B17" s="330"/>
      <c r="C17" s="731"/>
      <c r="D17" s="725"/>
      <c r="E17" s="55"/>
      <c r="F17" s="1247" t="s">
        <v>1098</v>
      </c>
      <c r="G17" s="1248"/>
      <c r="H17" s="1248"/>
      <c r="I17" s="56"/>
      <c r="J17" s="57"/>
      <c r="K17" s="53"/>
      <c r="L17" s="54"/>
    </row>
    <row r="18" spans="1:12" ht="18" customHeight="1">
      <c r="A18" s="49"/>
      <c r="B18" s="330"/>
      <c r="C18" s="731"/>
      <c r="D18" s="725"/>
      <c r="E18" s="55"/>
      <c r="F18" s="720" t="s">
        <v>1099</v>
      </c>
      <c r="G18" s="741"/>
      <c r="H18" s="741"/>
      <c r="I18" s="721"/>
      <c r="J18" s="722"/>
      <c r="K18" s="58"/>
      <c r="L18" s="54"/>
    </row>
    <row r="19" spans="1:12" ht="18" customHeight="1">
      <c r="A19" s="49"/>
      <c r="B19" s="330"/>
      <c r="C19" s="731"/>
      <c r="D19" s="725"/>
      <c r="E19" s="55"/>
      <c r="F19" s="1249" t="s">
        <v>1100</v>
      </c>
      <c r="G19" s="1250"/>
      <c r="H19" s="1250"/>
      <c r="I19" s="59"/>
      <c r="J19" s="60"/>
      <c r="K19" s="58"/>
      <c r="L19" s="54"/>
    </row>
    <row r="20" spans="1:12" ht="18" customHeight="1" thickBot="1">
      <c r="A20" s="49"/>
      <c r="B20" s="330"/>
      <c r="C20" s="731"/>
      <c r="D20" s="724"/>
      <c r="E20" s="727" t="s">
        <v>1195</v>
      </c>
      <c r="F20" s="1245" t="s">
        <v>1191</v>
      </c>
      <c r="G20" s="1246"/>
      <c r="H20" s="1246"/>
      <c r="I20" s="61"/>
      <c r="J20" s="726">
        <f>SUM(J17:J19)</f>
        <v>0</v>
      </c>
      <c r="K20" s="58"/>
      <c r="L20" s="54"/>
    </row>
    <row r="21" spans="1:12" ht="18" customHeight="1" thickBot="1">
      <c r="A21" s="49"/>
      <c r="B21" s="330"/>
      <c r="C21" s="731"/>
      <c r="D21" s="724"/>
      <c r="E21" s="727" t="s">
        <v>41</v>
      </c>
      <c r="F21" s="661" t="s">
        <v>1190</v>
      </c>
      <c r="G21" s="723" t="s">
        <v>1193</v>
      </c>
      <c r="H21" s="50"/>
      <c r="I21" s="51" t="s">
        <v>148</v>
      </c>
      <c r="J21" s="52"/>
      <c r="K21" s="53"/>
      <c r="L21" s="54"/>
    </row>
    <row r="22" spans="1:12" ht="18" customHeight="1" thickBot="1">
      <c r="A22" s="49"/>
      <c r="B22" s="330"/>
      <c r="C22" s="731"/>
      <c r="D22" s="563" t="s">
        <v>1198</v>
      </c>
      <c r="E22" s="732" t="s">
        <v>1201</v>
      </c>
      <c r="F22" s="733"/>
      <c r="G22" s="742"/>
      <c r="H22" s="742"/>
      <c r="I22" s="738"/>
      <c r="J22" s="737">
        <f>SUM(J20,J21)</f>
        <v>0</v>
      </c>
      <c r="K22" s="53"/>
      <c r="L22" s="54"/>
    </row>
    <row r="23" spans="1:12" ht="18" customHeight="1">
      <c r="A23" s="49"/>
      <c r="B23" s="330"/>
      <c r="C23" s="731"/>
      <c r="D23" s="725"/>
      <c r="E23" s="55"/>
      <c r="F23" s="1247" t="s">
        <v>1098</v>
      </c>
      <c r="G23" s="1248"/>
      <c r="H23" s="1248"/>
      <c r="I23" s="56"/>
      <c r="J23" s="57"/>
      <c r="K23" s="53"/>
      <c r="L23" s="54"/>
    </row>
    <row r="24" spans="1:12" ht="18" customHeight="1">
      <c r="A24" s="49"/>
      <c r="B24" s="330"/>
      <c r="C24" s="731"/>
      <c r="D24" s="725"/>
      <c r="E24" s="55"/>
      <c r="F24" s="720" t="s">
        <v>1099</v>
      </c>
      <c r="G24" s="741"/>
      <c r="H24" s="741"/>
      <c r="I24" s="721"/>
      <c r="J24" s="722"/>
      <c r="K24" s="58"/>
      <c r="L24" s="54"/>
    </row>
    <row r="25" spans="1:12" ht="18" customHeight="1">
      <c r="A25" s="49"/>
      <c r="B25" s="330"/>
      <c r="C25" s="731"/>
      <c r="D25" s="725"/>
      <c r="E25" s="55"/>
      <c r="F25" s="1249" t="s">
        <v>1100</v>
      </c>
      <c r="G25" s="1250"/>
      <c r="H25" s="1250"/>
      <c r="I25" s="59"/>
      <c r="J25" s="60"/>
      <c r="K25" s="58"/>
      <c r="L25" s="54"/>
    </row>
    <row r="26" spans="1:12" ht="18" customHeight="1" thickBot="1">
      <c r="A26" s="49"/>
      <c r="B26" s="330"/>
      <c r="C26" s="731"/>
      <c r="D26" s="724"/>
      <c r="E26" s="727" t="s">
        <v>1195</v>
      </c>
      <c r="F26" s="1245" t="s">
        <v>1191</v>
      </c>
      <c r="G26" s="1246"/>
      <c r="H26" s="1246"/>
      <c r="I26" s="61"/>
      <c r="J26" s="726">
        <f>SUM(J23:J25)</f>
        <v>0</v>
      </c>
      <c r="K26" s="58"/>
      <c r="L26" s="54"/>
    </row>
    <row r="27" spans="1:12" ht="18" customHeight="1" thickBot="1">
      <c r="A27" s="49"/>
      <c r="B27" s="330"/>
      <c r="C27" s="731"/>
      <c r="D27" s="724"/>
      <c r="E27" s="727" t="s">
        <v>41</v>
      </c>
      <c r="F27" s="661" t="s">
        <v>1190</v>
      </c>
      <c r="G27" s="723" t="s">
        <v>1193</v>
      </c>
      <c r="H27" s="735"/>
      <c r="I27" s="51" t="s">
        <v>148</v>
      </c>
      <c r="J27" s="736"/>
      <c r="K27" s="53"/>
      <c r="L27" s="54"/>
    </row>
    <row r="28" spans="1:12" ht="18" customHeight="1" thickBot="1">
      <c r="A28" s="49"/>
      <c r="B28" s="330"/>
      <c r="C28" s="731"/>
      <c r="D28" s="563" t="s">
        <v>1199</v>
      </c>
      <c r="E28" s="732" t="s">
        <v>1200</v>
      </c>
      <c r="F28" s="733"/>
      <c r="G28" s="742"/>
      <c r="H28" s="742"/>
      <c r="I28" s="738"/>
      <c r="J28" s="737">
        <f>SUM(J26,J27)</f>
        <v>0</v>
      </c>
      <c r="K28" s="53"/>
      <c r="L28" s="54"/>
    </row>
    <row r="29" spans="1:12" ht="18" customHeight="1" thickBot="1" thickTop="1">
      <c r="A29" s="49"/>
      <c r="B29" s="331"/>
      <c r="C29" s="1243" t="s">
        <v>1194</v>
      </c>
      <c r="D29" s="1244"/>
      <c r="E29" s="1244"/>
      <c r="F29" s="1244"/>
      <c r="G29" s="1244"/>
      <c r="H29" s="1244"/>
      <c r="I29" s="328" t="s">
        <v>151</v>
      </c>
      <c r="J29" s="734">
        <f>SUM(J16,J22,J28)</f>
        <v>0</v>
      </c>
      <c r="K29" s="1254" t="s">
        <v>152</v>
      </c>
      <c r="L29" s="1255"/>
    </row>
    <row r="30" spans="1:12" ht="13.5">
      <c r="A30" s="49"/>
      <c r="B30" s="62"/>
      <c r="C30" s="62"/>
      <c r="D30" s="62"/>
      <c r="E30" s="62"/>
      <c r="F30" s="62"/>
      <c r="G30" s="62"/>
      <c r="H30" s="62"/>
      <c r="I30" s="62"/>
      <c r="J30" s="62"/>
      <c r="K30" s="62"/>
      <c r="L30" s="62"/>
    </row>
    <row r="31" spans="1:12" ht="13.5">
      <c r="A31" s="63"/>
      <c r="B31" s="746" t="s">
        <v>43</v>
      </c>
      <c r="C31" s="1209" t="s">
        <v>154</v>
      </c>
      <c r="D31" s="1209"/>
      <c r="E31" s="1112"/>
      <c r="F31" s="1112"/>
      <c r="G31" s="1112"/>
      <c r="H31" s="1112"/>
      <c r="I31" s="1112"/>
      <c r="J31" s="1112"/>
      <c r="K31" s="64"/>
      <c r="L31" s="63"/>
    </row>
    <row r="32" spans="1:12" ht="13.5">
      <c r="A32" s="63"/>
      <c r="B32" s="746" t="s">
        <v>44</v>
      </c>
      <c r="C32" s="1209" t="s">
        <v>156</v>
      </c>
      <c r="D32" s="1209"/>
      <c r="E32" s="1112"/>
      <c r="F32" s="1112"/>
      <c r="G32" s="1112"/>
      <c r="H32" s="1112"/>
      <c r="I32" s="1112"/>
      <c r="J32" s="1112"/>
      <c r="K32" s="64"/>
      <c r="L32" s="63"/>
    </row>
    <row r="33" spans="1:12" ht="13.5">
      <c r="A33" s="65"/>
      <c r="B33" s="272" t="s">
        <v>42</v>
      </c>
      <c r="C33" s="1209" t="s">
        <v>158</v>
      </c>
      <c r="D33" s="1209"/>
      <c r="E33" s="1242"/>
      <c r="F33" s="1242"/>
      <c r="G33" s="1242"/>
      <c r="H33" s="1242"/>
      <c r="I33" s="1242"/>
      <c r="J33" s="1242"/>
      <c r="K33" s="66"/>
      <c r="L33" s="65"/>
    </row>
    <row r="34" spans="2:11" ht="13.5">
      <c r="B34" s="746" t="s">
        <v>45</v>
      </c>
      <c r="C34" s="1188" t="s">
        <v>78</v>
      </c>
      <c r="D34" s="1188"/>
      <c r="E34" s="1212"/>
      <c r="F34" s="1212"/>
      <c r="G34" s="1212"/>
      <c r="H34" s="1212"/>
      <c r="I34" s="1212"/>
      <c r="J34" s="1212"/>
      <c r="K34" s="67"/>
    </row>
    <row r="35" spans="2:11" ht="13.5">
      <c r="B35" s="746" t="s">
        <v>46</v>
      </c>
      <c r="C35" s="1144" t="s">
        <v>1203</v>
      </c>
      <c r="D35" s="1144"/>
      <c r="E35" s="1242"/>
      <c r="F35" s="1242"/>
      <c r="G35" s="1242"/>
      <c r="H35" s="1242"/>
      <c r="I35" s="1242"/>
      <c r="J35" s="1112"/>
      <c r="K35" s="64"/>
    </row>
    <row r="36" spans="2:9" ht="13.5">
      <c r="B36" s="68"/>
      <c r="C36" s="69"/>
      <c r="D36" s="69"/>
      <c r="E36" s="70"/>
      <c r="F36" s="70"/>
      <c r="G36" s="70"/>
      <c r="H36" s="70"/>
      <c r="I36" s="70"/>
    </row>
    <row r="39" spans="1:12" ht="13.5">
      <c r="A39" s="71"/>
      <c r="B39" s="71"/>
      <c r="C39" s="71"/>
      <c r="D39" s="71"/>
      <c r="E39" s="71"/>
      <c r="F39" s="71"/>
      <c r="G39" s="72"/>
      <c r="H39" s="71"/>
      <c r="I39" s="71"/>
      <c r="J39" s="71"/>
      <c r="K39" s="71"/>
      <c r="L39" s="71"/>
    </row>
    <row r="46" ht="13.5">
      <c r="B46" s="329"/>
    </row>
    <row r="47" ht="13.5">
      <c r="B47" s="330"/>
    </row>
  </sheetData>
  <mergeCells count="20">
    <mergeCell ref="B1:J1"/>
    <mergeCell ref="B3:J3"/>
    <mergeCell ref="C9:I9"/>
    <mergeCell ref="K29:L29"/>
    <mergeCell ref="F23:H23"/>
    <mergeCell ref="F25:H25"/>
    <mergeCell ref="G6:H6"/>
    <mergeCell ref="F11:H11"/>
    <mergeCell ref="F13:H13"/>
    <mergeCell ref="F14:H14"/>
    <mergeCell ref="C29:H29"/>
    <mergeCell ref="F20:H20"/>
    <mergeCell ref="F26:H26"/>
    <mergeCell ref="F17:H17"/>
    <mergeCell ref="F19:H19"/>
    <mergeCell ref="C33:J33"/>
    <mergeCell ref="C34:J34"/>
    <mergeCell ref="C35:J35"/>
    <mergeCell ref="C31:J31"/>
    <mergeCell ref="C32:J32"/>
  </mergeCells>
  <printOptions horizontalCentered="1"/>
  <pageMargins left="0.69" right="0.7" top="0.7874015748031497" bottom="0.7874015748031497" header="0" footer="0"/>
  <pageSetup fitToHeight="1" fitToWidth="1"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6">
    <pageSetUpPr fitToPage="1"/>
  </sheetPr>
  <dimension ref="A1:Z25"/>
  <sheetViews>
    <sheetView view="pageBreakPreview" zoomScale="85" zoomScaleNormal="85" zoomScaleSheetLayoutView="85" workbookViewId="0" topLeftCell="A1">
      <selection activeCell="A1" sqref="A1"/>
    </sheetView>
  </sheetViews>
  <sheetFormatPr defaultColWidth="9.00390625" defaultRowHeight="13.5"/>
  <cols>
    <col min="1" max="1" width="2.625" style="74" customWidth="1"/>
    <col min="2" max="2" width="3.125" style="74" customWidth="1"/>
    <col min="3" max="5" width="2.625" style="74" customWidth="1"/>
    <col min="6" max="6" width="16.25390625" style="74" customWidth="1"/>
    <col min="7" max="7" width="6.375" style="74" customWidth="1"/>
    <col min="8" max="8" width="8.375" style="74" customWidth="1"/>
    <col min="9" max="24" width="10.625" style="74" customWidth="1"/>
    <col min="25" max="25" width="12.50390625" style="74" customWidth="1"/>
    <col min="26" max="26" width="2.625" style="74" customWidth="1"/>
  </cols>
  <sheetData>
    <row r="1" spans="1:25" ht="14.25">
      <c r="A1" s="2"/>
      <c r="B1" s="896" t="s">
        <v>1022</v>
      </c>
      <c r="C1" s="1261"/>
      <c r="D1" s="1261"/>
      <c r="E1" s="1261"/>
      <c r="F1" s="1261"/>
      <c r="G1" s="1261"/>
      <c r="H1" s="1261"/>
      <c r="I1" s="1261"/>
      <c r="J1" s="1261"/>
      <c r="K1" s="1261"/>
      <c r="L1" s="1261"/>
      <c r="M1" s="1261"/>
      <c r="N1" s="1261"/>
      <c r="O1" s="1261"/>
      <c r="P1" s="1261"/>
      <c r="Q1" s="1261"/>
      <c r="R1" s="1261"/>
      <c r="S1" s="1261"/>
      <c r="T1" s="1261"/>
      <c r="U1" s="1261"/>
      <c r="V1" s="1261"/>
      <c r="W1" s="1261"/>
      <c r="X1" s="1261"/>
      <c r="Y1" s="1261"/>
    </row>
    <row r="3" spans="1:26" ht="17.25">
      <c r="A3" s="75"/>
      <c r="B3" s="1115" t="s">
        <v>1202</v>
      </c>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75"/>
    </row>
    <row r="4" spans="1:26" ht="17.25">
      <c r="A4" s="75"/>
      <c r="B4" s="76"/>
      <c r="C4" s="77"/>
      <c r="D4" s="77"/>
      <c r="E4" s="77"/>
      <c r="F4" s="77"/>
      <c r="G4" s="77"/>
      <c r="H4" s="77"/>
      <c r="I4" s="77"/>
      <c r="J4" s="77"/>
      <c r="K4" s="77"/>
      <c r="L4" s="77"/>
      <c r="M4" s="77"/>
      <c r="N4" s="77"/>
      <c r="O4" s="77"/>
      <c r="P4" s="77"/>
      <c r="Q4" s="77"/>
      <c r="R4" s="77"/>
      <c r="S4" s="77"/>
      <c r="T4" s="77"/>
      <c r="U4" s="77"/>
      <c r="V4" s="77"/>
      <c r="W4" s="77"/>
      <c r="X4" s="77"/>
      <c r="Y4" s="77"/>
      <c r="Z4" s="75"/>
    </row>
    <row r="5" spans="1:26" ht="17.25">
      <c r="A5" s="75"/>
      <c r="B5" s="76"/>
      <c r="C5" s="77"/>
      <c r="D5" s="77"/>
      <c r="E5" s="77"/>
      <c r="F5" s="77"/>
      <c r="G5" s="77"/>
      <c r="H5" s="77"/>
      <c r="I5" s="77"/>
      <c r="J5" s="77"/>
      <c r="K5" s="77"/>
      <c r="L5" s="77"/>
      <c r="M5" s="77"/>
      <c r="N5" s="77"/>
      <c r="O5" s="77"/>
      <c r="P5" s="77"/>
      <c r="Q5" s="77"/>
      <c r="R5" s="77"/>
      <c r="S5" s="77"/>
      <c r="T5" s="77"/>
      <c r="U5" s="77"/>
      <c r="V5" s="77"/>
      <c r="W5" s="77"/>
      <c r="X5" s="77"/>
      <c r="Y5" s="77"/>
      <c r="Z5" s="75"/>
    </row>
    <row r="6" spans="1:26" ht="17.25">
      <c r="A6" s="75"/>
      <c r="B6" s="76"/>
      <c r="C6" s="77"/>
      <c r="D6" s="77"/>
      <c r="E6" s="77"/>
      <c r="F6" s="822" t="s">
        <v>891</v>
      </c>
      <c r="G6" s="1256"/>
      <c r="H6" s="1256"/>
      <c r="I6" s="1256"/>
      <c r="J6" s="1256"/>
      <c r="K6" s="77"/>
      <c r="L6" s="77"/>
      <c r="M6" s="77"/>
      <c r="N6" s="77"/>
      <c r="O6" s="77"/>
      <c r="P6" s="77"/>
      <c r="Q6" s="77"/>
      <c r="R6" s="77"/>
      <c r="S6" s="77"/>
      <c r="T6" s="77"/>
      <c r="U6" s="77"/>
      <c r="V6" s="77"/>
      <c r="W6" s="77"/>
      <c r="X6" s="77"/>
      <c r="Y6" s="77"/>
      <c r="Z6" s="75"/>
    </row>
    <row r="7" spans="1:26" ht="14.25" thickBot="1">
      <c r="A7" s="78"/>
      <c r="B7" s="79"/>
      <c r="C7" s="80"/>
      <c r="D7" s="80"/>
      <c r="E7" s="81"/>
      <c r="F7" s="81"/>
      <c r="G7" s="81"/>
      <c r="H7" s="81"/>
      <c r="I7" s="82"/>
      <c r="J7" s="82"/>
      <c r="K7" s="82"/>
      <c r="L7" s="82"/>
      <c r="M7" s="82"/>
      <c r="N7" s="82"/>
      <c r="O7" s="82"/>
      <c r="P7" s="82"/>
      <c r="Q7" s="82"/>
      <c r="R7" s="82"/>
      <c r="S7" s="82"/>
      <c r="T7" s="82"/>
      <c r="U7" s="82"/>
      <c r="V7" s="82"/>
      <c r="W7" s="82"/>
      <c r="X7" s="81"/>
      <c r="Y7" s="83" t="s">
        <v>147</v>
      </c>
      <c r="Z7" s="78"/>
    </row>
    <row r="8" spans="1:26" ht="18" customHeight="1">
      <c r="A8" s="89"/>
      <c r="B8" s="332"/>
      <c r="C8" s="1265" t="s">
        <v>1204</v>
      </c>
      <c r="D8" s="1266"/>
      <c r="E8" s="1266"/>
      <c r="F8" s="1266"/>
      <c r="G8" s="1266"/>
      <c r="H8" s="1267"/>
      <c r="I8" s="1057" t="s">
        <v>895</v>
      </c>
      <c r="J8" s="1057"/>
      <c r="K8" s="1057"/>
      <c r="L8" s="1057"/>
      <c r="M8" s="1057"/>
      <c r="N8" s="1057"/>
      <c r="O8" s="1057"/>
      <c r="P8" s="1057"/>
      <c r="Q8" s="1057"/>
      <c r="R8" s="1057"/>
      <c r="S8" s="1057"/>
      <c r="T8" s="1057"/>
      <c r="U8" s="1057"/>
      <c r="V8" s="1057"/>
      <c r="W8" s="1057"/>
      <c r="X8" s="1262"/>
      <c r="Y8" s="1263" t="s">
        <v>160</v>
      </c>
      <c r="Z8" s="84"/>
    </row>
    <row r="9" spans="1:26" ht="18" customHeight="1" thickBot="1">
      <c r="A9" s="89"/>
      <c r="B9" s="334"/>
      <c r="C9" s="1268"/>
      <c r="D9" s="1269"/>
      <c r="E9" s="1269"/>
      <c r="F9" s="1269"/>
      <c r="G9" s="1269"/>
      <c r="H9" s="1270"/>
      <c r="I9" s="739" t="s">
        <v>1096</v>
      </c>
      <c r="J9" s="85" t="s">
        <v>161</v>
      </c>
      <c r="K9" s="86" t="s">
        <v>162</v>
      </c>
      <c r="L9" s="86" t="s">
        <v>163</v>
      </c>
      <c r="M9" s="86" t="s">
        <v>164</v>
      </c>
      <c r="N9" s="86" t="s">
        <v>165</v>
      </c>
      <c r="O9" s="86" t="s">
        <v>166</v>
      </c>
      <c r="P9" s="86" t="s">
        <v>167</v>
      </c>
      <c r="Q9" s="86" t="s">
        <v>168</v>
      </c>
      <c r="R9" s="86" t="s">
        <v>169</v>
      </c>
      <c r="S9" s="86" t="s">
        <v>170</v>
      </c>
      <c r="T9" s="86" t="s">
        <v>171</v>
      </c>
      <c r="U9" s="86" t="s">
        <v>172</v>
      </c>
      <c r="V9" s="86" t="s">
        <v>173</v>
      </c>
      <c r="W9" s="86" t="s">
        <v>213</v>
      </c>
      <c r="X9" s="88" t="s">
        <v>214</v>
      </c>
      <c r="Y9" s="1264"/>
      <c r="Z9" s="84"/>
    </row>
    <row r="10" spans="1:26" ht="18" customHeight="1">
      <c r="A10" s="89"/>
      <c r="B10" s="333"/>
      <c r="C10" s="754"/>
      <c r="D10" s="753"/>
      <c r="E10" s="527" t="s">
        <v>50</v>
      </c>
      <c r="F10" s="747" t="s">
        <v>1191</v>
      </c>
      <c r="G10" s="748"/>
      <c r="H10" s="748"/>
      <c r="I10" s="761"/>
      <c r="J10" s="762"/>
      <c r="K10" s="762"/>
      <c r="L10" s="762"/>
      <c r="M10" s="762"/>
      <c r="N10" s="762"/>
      <c r="O10" s="762"/>
      <c r="P10" s="762"/>
      <c r="Q10" s="762"/>
      <c r="R10" s="762"/>
      <c r="S10" s="762"/>
      <c r="T10" s="762"/>
      <c r="U10" s="762"/>
      <c r="V10" s="762"/>
      <c r="W10" s="762"/>
      <c r="X10" s="763"/>
      <c r="Y10" s="93">
        <f>SUM(I10:X10)</f>
        <v>0</v>
      </c>
      <c r="Z10" s="84"/>
    </row>
    <row r="11" spans="1:26" ht="18" customHeight="1">
      <c r="A11" s="89"/>
      <c r="B11" s="333"/>
      <c r="C11" s="755"/>
      <c r="D11" s="518"/>
      <c r="E11" s="749" t="s">
        <v>51</v>
      </c>
      <c r="F11" s="750" t="s">
        <v>1190</v>
      </c>
      <c r="G11" s="751"/>
      <c r="H11" s="751"/>
      <c r="I11" s="743"/>
      <c r="J11" s="94"/>
      <c r="K11" s="94"/>
      <c r="L11" s="94"/>
      <c r="M11" s="94"/>
      <c r="N11" s="94"/>
      <c r="O11" s="94"/>
      <c r="P11" s="94"/>
      <c r="Q11" s="94"/>
      <c r="R11" s="94"/>
      <c r="S11" s="94"/>
      <c r="T11" s="94"/>
      <c r="U11" s="94"/>
      <c r="V11" s="94"/>
      <c r="W11" s="94"/>
      <c r="X11" s="764"/>
      <c r="Y11" s="95">
        <f>SUM(I11:X11)</f>
        <v>0</v>
      </c>
      <c r="Z11" s="84"/>
    </row>
    <row r="12" spans="1:26" ht="18" customHeight="1" thickBot="1">
      <c r="A12" s="89"/>
      <c r="B12" s="333"/>
      <c r="C12" s="755"/>
      <c r="D12" s="730" t="s">
        <v>52</v>
      </c>
      <c r="E12" s="756" t="s">
        <v>1197</v>
      </c>
      <c r="F12" s="658"/>
      <c r="G12" s="757"/>
      <c r="H12" s="757"/>
      <c r="I12" s="758">
        <f>SUM(I10:I11)</f>
        <v>0</v>
      </c>
      <c r="J12" s="765">
        <f aca="true" t="shared" si="0" ref="J12:Y12">SUM(J10:J11)</f>
        <v>0</v>
      </c>
      <c r="K12" s="765">
        <f t="shared" si="0"/>
        <v>0</v>
      </c>
      <c r="L12" s="765">
        <f t="shared" si="0"/>
        <v>0</v>
      </c>
      <c r="M12" s="765">
        <f t="shared" si="0"/>
        <v>0</v>
      </c>
      <c r="N12" s="765">
        <f t="shared" si="0"/>
        <v>0</v>
      </c>
      <c r="O12" s="765">
        <f t="shared" si="0"/>
        <v>0</v>
      </c>
      <c r="P12" s="765">
        <f t="shared" si="0"/>
        <v>0</v>
      </c>
      <c r="Q12" s="765">
        <f t="shared" si="0"/>
        <v>0</v>
      </c>
      <c r="R12" s="765">
        <f t="shared" si="0"/>
        <v>0</v>
      </c>
      <c r="S12" s="765">
        <f t="shared" si="0"/>
        <v>0</v>
      </c>
      <c r="T12" s="765">
        <f t="shared" si="0"/>
        <v>0</v>
      </c>
      <c r="U12" s="765">
        <f t="shared" si="0"/>
        <v>0</v>
      </c>
      <c r="V12" s="765">
        <f t="shared" si="0"/>
        <v>0</v>
      </c>
      <c r="W12" s="765">
        <f t="shared" si="0"/>
        <v>0</v>
      </c>
      <c r="X12" s="766">
        <f t="shared" si="0"/>
        <v>0</v>
      </c>
      <c r="Y12" s="335">
        <f t="shared" si="0"/>
        <v>0</v>
      </c>
      <c r="Z12" s="84"/>
    </row>
    <row r="13" spans="1:26" ht="18" customHeight="1">
      <c r="A13" s="89"/>
      <c r="B13" s="333"/>
      <c r="C13" s="755"/>
      <c r="D13" s="753"/>
      <c r="E13" s="527" t="s">
        <v>50</v>
      </c>
      <c r="F13" s="759" t="s">
        <v>1191</v>
      </c>
      <c r="G13" s="760"/>
      <c r="H13" s="760"/>
      <c r="I13" s="740"/>
      <c r="J13" s="92"/>
      <c r="K13" s="92"/>
      <c r="L13" s="92"/>
      <c r="M13" s="92"/>
      <c r="N13" s="92"/>
      <c r="O13" s="92"/>
      <c r="P13" s="92"/>
      <c r="Q13" s="92"/>
      <c r="R13" s="92"/>
      <c r="S13" s="92"/>
      <c r="T13" s="92"/>
      <c r="U13" s="92"/>
      <c r="V13" s="92"/>
      <c r="W13" s="92"/>
      <c r="X13" s="767"/>
      <c r="Y13" s="93">
        <f>SUM(I13:X13)</f>
        <v>0</v>
      </c>
      <c r="Z13" s="84"/>
    </row>
    <row r="14" spans="1:26" ht="18" customHeight="1">
      <c r="A14" s="89"/>
      <c r="B14" s="333"/>
      <c r="C14" s="755"/>
      <c r="D14" s="518"/>
      <c r="E14" s="749" t="s">
        <v>51</v>
      </c>
      <c r="F14" s="750" t="s">
        <v>1190</v>
      </c>
      <c r="G14" s="751"/>
      <c r="H14" s="751"/>
      <c r="I14" s="743"/>
      <c r="J14" s="94"/>
      <c r="K14" s="94"/>
      <c r="L14" s="94"/>
      <c r="M14" s="94"/>
      <c r="N14" s="94"/>
      <c r="O14" s="94"/>
      <c r="P14" s="94"/>
      <c r="Q14" s="94"/>
      <c r="R14" s="94"/>
      <c r="S14" s="94"/>
      <c r="T14" s="94"/>
      <c r="U14" s="94"/>
      <c r="V14" s="94"/>
      <c r="W14" s="94"/>
      <c r="X14" s="764"/>
      <c r="Y14" s="95">
        <f>SUM(I14:X14)</f>
        <v>0</v>
      </c>
      <c r="Z14" s="84"/>
    </row>
    <row r="15" spans="1:26" ht="18" customHeight="1" thickBot="1">
      <c r="A15" s="89"/>
      <c r="B15" s="333"/>
      <c r="C15" s="755"/>
      <c r="D15" s="730" t="s">
        <v>1077</v>
      </c>
      <c r="E15" s="756" t="s">
        <v>1201</v>
      </c>
      <c r="F15" s="658"/>
      <c r="G15" s="757"/>
      <c r="H15" s="757"/>
      <c r="I15" s="758">
        <f aca="true" t="shared" si="1" ref="I15:Y15">SUM(I13:I14)</f>
        <v>0</v>
      </c>
      <c r="J15" s="765">
        <f t="shared" si="1"/>
        <v>0</v>
      </c>
      <c r="K15" s="765">
        <f t="shared" si="1"/>
        <v>0</v>
      </c>
      <c r="L15" s="765">
        <f t="shared" si="1"/>
        <v>0</v>
      </c>
      <c r="M15" s="765">
        <f t="shared" si="1"/>
        <v>0</v>
      </c>
      <c r="N15" s="765">
        <f t="shared" si="1"/>
        <v>0</v>
      </c>
      <c r="O15" s="765">
        <f t="shared" si="1"/>
        <v>0</v>
      </c>
      <c r="P15" s="765">
        <f t="shared" si="1"/>
        <v>0</v>
      </c>
      <c r="Q15" s="765">
        <f t="shared" si="1"/>
        <v>0</v>
      </c>
      <c r="R15" s="765">
        <f t="shared" si="1"/>
        <v>0</v>
      </c>
      <c r="S15" s="765">
        <f t="shared" si="1"/>
        <v>0</v>
      </c>
      <c r="T15" s="765">
        <f t="shared" si="1"/>
        <v>0</v>
      </c>
      <c r="U15" s="765">
        <f t="shared" si="1"/>
        <v>0</v>
      </c>
      <c r="V15" s="765">
        <f t="shared" si="1"/>
        <v>0</v>
      </c>
      <c r="W15" s="765">
        <f t="shared" si="1"/>
        <v>0</v>
      </c>
      <c r="X15" s="766">
        <f t="shared" si="1"/>
        <v>0</v>
      </c>
      <c r="Y15" s="335">
        <f t="shared" si="1"/>
        <v>0</v>
      </c>
      <c r="Z15" s="84"/>
    </row>
    <row r="16" spans="1:26" ht="18" customHeight="1">
      <c r="A16" s="89"/>
      <c r="B16" s="333"/>
      <c r="C16" s="755"/>
      <c r="D16" s="753"/>
      <c r="E16" s="527" t="s">
        <v>50</v>
      </c>
      <c r="F16" s="759" t="s">
        <v>1191</v>
      </c>
      <c r="G16" s="760"/>
      <c r="H16" s="760"/>
      <c r="I16" s="740"/>
      <c r="J16" s="92"/>
      <c r="K16" s="92"/>
      <c r="L16" s="92"/>
      <c r="M16" s="92"/>
      <c r="N16" s="92"/>
      <c r="O16" s="92"/>
      <c r="P16" s="92"/>
      <c r="Q16" s="92"/>
      <c r="R16" s="92"/>
      <c r="S16" s="92"/>
      <c r="T16" s="92"/>
      <c r="U16" s="92"/>
      <c r="V16" s="92"/>
      <c r="W16" s="92"/>
      <c r="X16" s="767"/>
      <c r="Y16" s="93">
        <f>SUM(I16:X16)</f>
        <v>0</v>
      </c>
      <c r="Z16" s="84"/>
    </row>
    <row r="17" spans="1:26" ht="18" customHeight="1">
      <c r="A17" s="89"/>
      <c r="B17" s="333"/>
      <c r="C17" s="755"/>
      <c r="D17" s="518"/>
      <c r="E17" s="749" t="s">
        <v>51</v>
      </c>
      <c r="F17" s="750" t="s">
        <v>1190</v>
      </c>
      <c r="G17" s="751"/>
      <c r="H17" s="751"/>
      <c r="I17" s="770"/>
      <c r="J17" s="771"/>
      <c r="K17" s="771"/>
      <c r="L17" s="771"/>
      <c r="M17" s="771"/>
      <c r="N17" s="771"/>
      <c r="O17" s="771"/>
      <c r="P17" s="771"/>
      <c r="Q17" s="771"/>
      <c r="R17" s="771"/>
      <c r="S17" s="771"/>
      <c r="T17" s="771"/>
      <c r="U17" s="771"/>
      <c r="V17" s="771"/>
      <c r="W17" s="771"/>
      <c r="X17" s="772"/>
      <c r="Y17" s="773"/>
      <c r="Z17" s="84"/>
    </row>
    <row r="18" spans="1:26" ht="18" customHeight="1" thickBot="1">
      <c r="A18" s="89"/>
      <c r="B18" s="333"/>
      <c r="C18" s="755"/>
      <c r="D18" s="563" t="s">
        <v>53</v>
      </c>
      <c r="E18" s="756" t="s">
        <v>1200</v>
      </c>
      <c r="F18" s="658"/>
      <c r="G18" s="757"/>
      <c r="H18" s="757"/>
      <c r="I18" s="758">
        <f aca="true" t="shared" si="2" ref="I18:Y18">SUM(I16:I17)</f>
        <v>0</v>
      </c>
      <c r="J18" s="765">
        <f t="shared" si="2"/>
        <v>0</v>
      </c>
      <c r="K18" s="765">
        <f t="shared" si="2"/>
        <v>0</v>
      </c>
      <c r="L18" s="765">
        <f t="shared" si="2"/>
        <v>0</v>
      </c>
      <c r="M18" s="765">
        <f t="shared" si="2"/>
        <v>0</v>
      </c>
      <c r="N18" s="765">
        <f t="shared" si="2"/>
        <v>0</v>
      </c>
      <c r="O18" s="765">
        <f t="shared" si="2"/>
        <v>0</v>
      </c>
      <c r="P18" s="765">
        <f t="shared" si="2"/>
        <v>0</v>
      </c>
      <c r="Q18" s="765">
        <f t="shared" si="2"/>
        <v>0</v>
      </c>
      <c r="R18" s="765">
        <f t="shared" si="2"/>
        <v>0</v>
      </c>
      <c r="S18" s="765">
        <f t="shared" si="2"/>
        <v>0</v>
      </c>
      <c r="T18" s="765">
        <f t="shared" si="2"/>
        <v>0</v>
      </c>
      <c r="U18" s="765">
        <f t="shared" si="2"/>
        <v>0</v>
      </c>
      <c r="V18" s="765">
        <f t="shared" si="2"/>
        <v>0</v>
      </c>
      <c r="W18" s="765">
        <f t="shared" si="2"/>
        <v>0</v>
      </c>
      <c r="X18" s="766">
        <f t="shared" si="2"/>
        <v>0</v>
      </c>
      <c r="Y18" s="335">
        <f t="shared" si="2"/>
        <v>0</v>
      </c>
      <c r="Z18" s="84"/>
    </row>
    <row r="19" spans="1:26" ht="18" customHeight="1" thickBot="1">
      <c r="A19" s="89"/>
      <c r="B19" s="333"/>
      <c r="C19" s="1257" t="s">
        <v>1207</v>
      </c>
      <c r="D19" s="1258"/>
      <c r="E19" s="1258"/>
      <c r="F19" s="1258"/>
      <c r="G19" s="1258"/>
      <c r="H19" s="752"/>
      <c r="I19" s="744">
        <f>SUM(I12,I15,I18)</f>
        <v>0</v>
      </c>
      <c r="J19" s="768">
        <f aca="true" t="shared" si="3" ref="J19:Y19">SUM(J12,J15,J18)</f>
        <v>0</v>
      </c>
      <c r="K19" s="768">
        <f t="shared" si="3"/>
        <v>0</v>
      </c>
      <c r="L19" s="768">
        <f t="shared" si="3"/>
        <v>0</v>
      </c>
      <c r="M19" s="768">
        <f t="shared" si="3"/>
        <v>0</v>
      </c>
      <c r="N19" s="768">
        <f t="shared" si="3"/>
        <v>0</v>
      </c>
      <c r="O19" s="768">
        <f t="shared" si="3"/>
        <v>0</v>
      </c>
      <c r="P19" s="768">
        <f t="shared" si="3"/>
        <v>0</v>
      </c>
      <c r="Q19" s="768">
        <f t="shared" si="3"/>
        <v>0</v>
      </c>
      <c r="R19" s="768">
        <f t="shared" si="3"/>
        <v>0</v>
      </c>
      <c r="S19" s="768">
        <f t="shared" si="3"/>
        <v>0</v>
      </c>
      <c r="T19" s="768">
        <f t="shared" si="3"/>
        <v>0</v>
      </c>
      <c r="U19" s="768">
        <f t="shared" si="3"/>
        <v>0</v>
      </c>
      <c r="V19" s="768">
        <f t="shared" si="3"/>
        <v>0</v>
      </c>
      <c r="W19" s="768">
        <f t="shared" si="3"/>
        <v>0</v>
      </c>
      <c r="X19" s="769">
        <f t="shared" si="3"/>
        <v>0</v>
      </c>
      <c r="Y19" s="745">
        <f t="shared" si="3"/>
        <v>0</v>
      </c>
      <c r="Z19" s="84"/>
    </row>
    <row r="20" spans="1:26" ht="13.5">
      <c r="A20" s="84"/>
      <c r="B20" s="96"/>
      <c r="C20" s="97"/>
      <c r="D20" s="97"/>
      <c r="E20" s="97"/>
      <c r="F20" s="97"/>
      <c r="G20" s="97"/>
      <c r="H20" s="97"/>
      <c r="I20" s="89"/>
      <c r="J20" s="89"/>
      <c r="K20" s="89"/>
      <c r="L20" s="89"/>
      <c r="M20" s="89"/>
      <c r="N20" s="89"/>
      <c r="O20" s="89"/>
      <c r="P20" s="89"/>
      <c r="Q20" s="89"/>
      <c r="R20" s="89"/>
      <c r="S20" s="89"/>
      <c r="T20" s="89"/>
      <c r="U20" s="89"/>
      <c r="V20" s="89"/>
      <c r="W20" s="89"/>
      <c r="X20" s="89"/>
      <c r="Y20" s="89"/>
      <c r="Z20" s="84"/>
    </row>
    <row r="21" spans="1:26" ht="13.5">
      <c r="A21" s="63"/>
      <c r="B21" s="746" t="s">
        <v>43</v>
      </c>
      <c r="C21" s="1259" t="s">
        <v>47</v>
      </c>
      <c r="D21" s="1260"/>
      <c r="E21" s="1260"/>
      <c r="F21" s="1260"/>
      <c r="G21" s="1260"/>
      <c r="H21" s="1260"/>
      <c r="I21" s="1260"/>
      <c r="J21" s="1260"/>
      <c r="K21" s="1260"/>
      <c r="L21" s="1260"/>
      <c r="M21" s="1260"/>
      <c r="N21" s="1260"/>
      <c r="O21" s="1260"/>
      <c r="P21" s="1260"/>
      <c r="Q21" s="1260"/>
      <c r="R21" s="1260"/>
      <c r="S21" s="1260"/>
      <c r="T21" s="1260"/>
      <c r="U21" s="1260"/>
      <c r="V21" s="1260"/>
      <c r="W21" s="1260"/>
      <c r="X21" s="1260"/>
      <c r="Y21" s="1260"/>
      <c r="Z21" s="63"/>
    </row>
    <row r="22" spans="1:26" ht="13.5">
      <c r="A22" s="63"/>
      <c r="B22" s="746" t="s">
        <v>48</v>
      </c>
      <c r="C22" s="1209" t="s">
        <v>154</v>
      </c>
      <c r="D22" s="1112"/>
      <c r="E22" s="1112"/>
      <c r="F22" s="1112"/>
      <c r="G22" s="1112"/>
      <c r="H22" s="1112"/>
      <c r="I22" s="1112"/>
      <c r="J22" s="1112"/>
      <c r="K22" s="1112"/>
      <c r="L22" s="1112"/>
      <c r="M22" s="1112"/>
      <c r="N22" s="1112"/>
      <c r="O22" s="1112"/>
      <c r="P22" s="1112"/>
      <c r="Q22" s="1112"/>
      <c r="R22" s="1112"/>
      <c r="S22" s="1112"/>
      <c r="T22" s="1112"/>
      <c r="U22" s="1112"/>
      <c r="V22" s="1112"/>
      <c r="W22" s="1112"/>
      <c r="X22" s="1112"/>
      <c r="Y22" s="1112"/>
      <c r="Z22" s="63"/>
    </row>
    <row r="23" spans="1:26" ht="13.5">
      <c r="A23" s="63"/>
      <c r="B23" s="272" t="s">
        <v>49</v>
      </c>
      <c r="C23" s="1209" t="s">
        <v>158</v>
      </c>
      <c r="D23" s="1112"/>
      <c r="E23" s="1112"/>
      <c r="F23" s="1112"/>
      <c r="G23" s="1112"/>
      <c r="H23" s="1112"/>
      <c r="I23" s="1112"/>
      <c r="J23" s="1112"/>
      <c r="K23" s="1112"/>
      <c r="L23" s="1112"/>
      <c r="M23" s="1112"/>
      <c r="N23" s="1112"/>
      <c r="O23" s="1112"/>
      <c r="P23" s="1112"/>
      <c r="Q23" s="1112"/>
      <c r="R23" s="1112"/>
      <c r="S23" s="1112"/>
      <c r="T23" s="1112"/>
      <c r="U23" s="1112"/>
      <c r="V23" s="1112"/>
      <c r="W23" s="1112"/>
      <c r="X23" s="1112"/>
      <c r="Y23" s="1112"/>
      <c r="Z23" s="63"/>
    </row>
    <row r="24" spans="2:25" ht="13.5">
      <c r="B24" s="746" t="s">
        <v>45</v>
      </c>
      <c r="C24" s="1144" t="s">
        <v>77</v>
      </c>
      <c r="D24" s="1112"/>
      <c r="E24" s="1112"/>
      <c r="F24" s="1112"/>
      <c r="G24" s="1112"/>
      <c r="H24" s="1112"/>
      <c r="I24" s="1112"/>
      <c r="J24" s="1112"/>
      <c r="K24" s="1112"/>
      <c r="L24" s="1112"/>
      <c r="M24" s="1112"/>
      <c r="N24" s="1112"/>
      <c r="O24" s="1112"/>
      <c r="P24" s="1112"/>
      <c r="Q24" s="1112"/>
      <c r="R24" s="1112"/>
      <c r="S24" s="1112"/>
      <c r="T24" s="1112"/>
      <c r="U24" s="1112"/>
      <c r="V24" s="1112"/>
      <c r="W24" s="1112"/>
      <c r="X24" s="1112"/>
      <c r="Y24" s="1112"/>
    </row>
    <row r="25" spans="2:25" ht="13.5">
      <c r="B25" s="746" t="s">
        <v>46</v>
      </c>
      <c r="C25" s="1144" t="s">
        <v>1203</v>
      </c>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row>
  </sheetData>
  <mergeCells count="12">
    <mergeCell ref="B1:Y1"/>
    <mergeCell ref="B3:Y3"/>
    <mergeCell ref="I8:X8"/>
    <mergeCell ref="Y8:Y9"/>
    <mergeCell ref="C8:H9"/>
    <mergeCell ref="G6:J6"/>
    <mergeCell ref="C19:G19"/>
    <mergeCell ref="C23:Y23"/>
    <mergeCell ref="C24:Y24"/>
    <mergeCell ref="C25:Y25"/>
    <mergeCell ref="C21:Y21"/>
    <mergeCell ref="C22:Y22"/>
  </mergeCells>
  <printOptions/>
  <pageMargins left="0.77" right="0.48" top="0.984251968503937" bottom="0.984251968503937" header="0.5118110236220472" footer="0.5118110236220472"/>
  <pageSetup fitToHeight="1" fitToWidth="1" horizontalDpi="1200" verticalDpi="1200" orientation="landscape" paperSize="8" scale="86" r:id="rId2"/>
  <drawing r:id="rId1"/>
</worksheet>
</file>

<file path=xl/worksheets/sheet3.xml><?xml version="1.0" encoding="utf-8"?>
<worksheet xmlns="http://schemas.openxmlformats.org/spreadsheetml/2006/main" xmlns:r="http://schemas.openxmlformats.org/officeDocument/2006/relationships">
  <sheetPr codeName="Sheet3"/>
  <dimension ref="B1:I58"/>
  <sheetViews>
    <sheetView view="pageBreakPreview" zoomScale="85" zoomScaleSheetLayoutView="85" workbookViewId="0" topLeftCell="A1">
      <selection activeCell="A1" sqref="A1"/>
    </sheetView>
  </sheetViews>
  <sheetFormatPr defaultColWidth="9.00390625" defaultRowHeight="14.25" customHeight="1"/>
  <cols>
    <col min="1" max="1" width="2.625" style="16" customWidth="1"/>
    <col min="2" max="2" width="4.625" style="28" customWidth="1"/>
    <col min="3" max="7" width="10.625" style="29" customWidth="1"/>
    <col min="8" max="8" width="13.625" style="12" customWidth="1"/>
    <col min="9" max="9" width="60.625" style="30" customWidth="1"/>
    <col min="10" max="10" width="2.625" style="16" customWidth="1"/>
    <col min="11" max="16384" width="9.00390625" style="16" customWidth="1"/>
  </cols>
  <sheetData>
    <row r="1" spans="2:9" s="2" customFormat="1" ht="14.25" customHeight="1">
      <c r="B1" s="896" t="s">
        <v>107</v>
      </c>
      <c r="C1" s="897"/>
      <c r="D1" s="897"/>
      <c r="E1" s="897"/>
      <c r="F1" s="897"/>
      <c r="G1" s="897"/>
      <c r="H1" s="897"/>
      <c r="I1" s="897"/>
    </row>
    <row r="2" spans="2:9" s="2" customFormat="1" ht="8.25" customHeight="1">
      <c r="B2" s="3"/>
      <c r="C2" s="4"/>
      <c r="D2" s="4"/>
      <c r="E2" s="4"/>
      <c r="F2" s="4"/>
      <c r="G2" s="4"/>
      <c r="H2" s="5"/>
      <c r="I2" s="6"/>
    </row>
    <row r="3" spans="2:9" s="2" customFormat="1" ht="19.5" customHeight="1">
      <c r="B3" s="925" t="s">
        <v>108</v>
      </c>
      <c r="C3" s="926"/>
      <c r="D3" s="926"/>
      <c r="E3" s="926"/>
      <c r="F3" s="926"/>
      <c r="G3" s="926"/>
      <c r="H3" s="926"/>
      <c r="I3" s="926"/>
    </row>
    <row r="4" spans="2:9" s="2" customFormat="1" ht="8.25" customHeight="1">
      <c r="B4" s="7"/>
      <c r="C4" s="8"/>
      <c r="D4" s="8"/>
      <c r="E4" s="8"/>
      <c r="F4" s="8"/>
      <c r="G4" s="8"/>
      <c r="H4" s="8"/>
      <c r="I4" s="8"/>
    </row>
    <row r="5" spans="2:9" s="2" customFormat="1" ht="14.25" customHeight="1">
      <c r="B5" s="3"/>
      <c r="C5" s="4"/>
      <c r="D5" s="4"/>
      <c r="E5" s="4"/>
      <c r="F5" s="4"/>
      <c r="G5" s="4"/>
      <c r="H5" s="5"/>
      <c r="I5" s="9" t="s">
        <v>109</v>
      </c>
    </row>
    <row r="6" spans="2:9" s="2" customFormat="1" ht="18" customHeight="1">
      <c r="B6" s="1" t="s">
        <v>79</v>
      </c>
      <c r="C6" s="10"/>
      <c r="D6" s="10"/>
      <c r="E6" s="10"/>
      <c r="F6" s="10"/>
      <c r="G6" s="10"/>
      <c r="H6" s="5"/>
      <c r="I6" s="6"/>
    </row>
    <row r="7" spans="2:9" s="2" customFormat="1" ht="18" customHeight="1">
      <c r="B7" s="1" t="s">
        <v>80</v>
      </c>
      <c r="C7" s="10"/>
      <c r="D7" s="10"/>
      <c r="E7" s="10"/>
      <c r="F7" s="10"/>
      <c r="G7" s="10"/>
      <c r="H7" s="5"/>
      <c r="I7" s="6"/>
    </row>
    <row r="8" spans="3:9" s="2" customFormat="1" ht="13.5">
      <c r="C8" s="11"/>
      <c r="D8" s="11"/>
      <c r="E8" s="11"/>
      <c r="F8" s="11"/>
      <c r="G8" s="11"/>
      <c r="H8" s="12"/>
      <c r="I8" s="13"/>
    </row>
    <row r="9" spans="2:9" s="2" customFormat="1" ht="32.25" customHeight="1">
      <c r="B9" s="891" t="s">
        <v>1157</v>
      </c>
      <c r="C9" s="892"/>
      <c r="D9" s="892"/>
      <c r="E9" s="892"/>
      <c r="F9" s="892"/>
      <c r="G9" s="892"/>
      <c r="H9" s="892"/>
      <c r="I9" s="892"/>
    </row>
    <row r="10" spans="3:9" s="2" customFormat="1" ht="13.5" customHeight="1" thickBot="1">
      <c r="C10" s="11"/>
      <c r="D10" s="11"/>
      <c r="E10" s="11"/>
      <c r="F10" s="11"/>
      <c r="G10" s="11"/>
      <c r="H10" s="12"/>
      <c r="I10" s="13"/>
    </row>
    <row r="11" spans="2:9" s="2" customFormat="1" ht="19.5" customHeight="1">
      <c r="B11" s="893" t="s">
        <v>110</v>
      </c>
      <c r="C11" s="894"/>
      <c r="D11" s="887"/>
      <c r="E11" s="905" t="s">
        <v>111</v>
      </c>
      <c r="F11" s="906"/>
      <c r="G11" s="890"/>
      <c r="H11" s="880"/>
      <c r="I11" s="881"/>
    </row>
    <row r="12" spans="2:9" s="2" customFormat="1" ht="19.5" customHeight="1" thickBot="1">
      <c r="B12" s="901"/>
      <c r="C12" s="902"/>
      <c r="D12" s="903"/>
      <c r="E12" s="907" t="s">
        <v>112</v>
      </c>
      <c r="F12" s="895"/>
      <c r="G12" s="882"/>
      <c r="H12" s="883"/>
      <c r="I12" s="884"/>
    </row>
    <row r="13" spans="2:9" s="2" customFormat="1" ht="19.5" customHeight="1">
      <c r="B13" s="898" t="s">
        <v>113</v>
      </c>
      <c r="C13" s="899"/>
      <c r="D13" s="900"/>
      <c r="E13" s="888" t="s">
        <v>114</v>
      </c>
      <c r="F13" s="889"/>
      <c r="G13" s="938"/>
      <c r="H13" s="939"/>
      <c r="I13" s="904"/>
    </row>
    <row r="14" spans="2:9" s="2" customFormat="1" ht="19.5" customHeight="1">
      <c r="B14" s="898"/>
      <c r="C14" s="899"/>
      <c r="D14" s="900"/>
      <c r="E14" s="936" t="s">
        <v>115</v>
      </c>
      <c r="F14" s="937"/>
      <c r="G14" s="927"/>
      <c r="H14" s="928"/>
      <c r="I14" s="929"/>
    </row>
    <row r="15" spans="2:9" s="2" customFormat="1" ht="19.5" customHeight="1">
      <c r="B15" s="898"/>
      <c r="C15" s="899"/>
      <c r="D15" s="900"/>
      <c r="E15" s="936" t="s">
        <v>116</v>
      </c>
      <c r="F15" s="937"/>
      <c r="G15" s="930"/>
      <c r="H15" s="931"/>
      <c r="I15" s="932"/>
    </row>
    <row r="16" spans="2:9" s="2" customFormat="1" ht="19.5" customHeight="1">
      <c r="B16" s="898"/>
      <c r="C16" s="899"/>
      <c r="D16" s="900"/>
      <c r="E16" s="936" t="s">
        <v>1150</v>
      </c>
      <c r="F16" s="937"/>
      <c r="G16" s="930"/>
      <c r="H16" s="931"/>
      <c r="I16" s="932"/>
    </row>
    <row r="17" spans="2:9" s="2" customFormat="1" ht="19.5" customHeight="1" thickBot="1">
      <c r="B17" s="901"/>
      <c r="C17" s="902"/>
      <c r="D17" s="903"/>
      <c r="E17" s="907" t="s">
        <v>1151</v>
      </c>
      <c r="F17" s="895"/>
      <c r="G17" s="933"/>
      <c r="H17" s="934"/>
      <c r="I17" s="935"/>
    </row>
    <row r="18" spans="3:9" s="2" customFormat="1" ht="13.5" customHeight="1">
      <c r="C18" s="11"/>
      <c r="D18" s="11"/>
      <c r="E18" s="11"/>
      <c r="F18" s="11"/>
      <c r="G18" s="11"/>
      <c r="H18" s="12"/>
      <c r="I18" s="13"/>
    </row>
    <row r="19" spans="2:9" s="2" customFormat="1" ht="19.5" customHeight="1" thickBot="1">
      <c r="B19" s="15">
        <v>1</v>
      </c>
      <c r="C19" s="10" t="s">
        <v>117</v>
      </c>
      <c r="D19" s="11"/>
      <c r="E19" s="11"/>
      <c r="F19" s="11"/>
      <c r="G19" s="11"/>
      <c r="H19" s="12"/>
      <c r="I19" s="13"/>
    </row>
    <row r="20" spans="2:9" ht="19.5" customHeight="1" thickBot="1">
      <c r="B20" s="467" t="s">
        <v>130</v>
      </c>
      <c r="C20" s="468" t="s">
        <v>118</v>
      </c>
      <c r="D20" s="468" t="s">
        <v>119</v>
      </c>
      <c r="E20" s="468" t="s">
        <v>120</v>
      </c>
      <c r="F20" s="468" t="s">
        <v>121</v>
      </c>
      <c r="G20" s="922" t="s">
        <v>122</v>
      </c>
      <c r="H20" s="923"/>
      <c r="I20" s="469" t="s">
        <v>123</v>
      </c>
    </row>
    <row r="21" spans="2:9" ht="19.5" customHeight="1">
      <c r="B21" s="17" t="s">
        <v>124</v>
      </c>
      <c r="C21" s="18" t="s">
        <v>1160</v>
      </c>
      <c r="D21" s="18" t="s">
        <v>1158</v>
      </c>
      <c r="E21" s="18" t="s">
        <v>1159</v>
      </c>
      <c r="F21" s="18" t="s">
        <v>978</v>
      </c>
      <c r="G21" s="918" t="s">
        <v>1161</v>
      </c>
      <c r="H21" s="919"/>
      <c r="I21" s="19"/>
    </row>
    <row r="22" spans="2:9" ht="19.5" customHeight="1">
      <c r="B22" s="471">
        <v>1</v>
      </c>
      <c r="C22" s="472"/>
      <c r="D22" s="472"/>
      <c r="E22" s="472"/>
      <c r="F22" s="472"/>
      <c r="G22" s="920"/>
      <c r="H22" s="921"/>
      <c r="I22" s="473"/>
    </row>
    <row r="23" spans="2:9" ht="19.5" customHeight="1" thickBot="1">
      <c r="B23" s="474">
        <v>2</v>
      </c>
      <c r="C23" s="475"/>
      <c r="D23" s="475"/>
      <c r="E23" s="475"/>
      <c r="F23" s="475"/>
      <c r="G23" s="915"/>
      <c r="H23" s="916"/>
      <c r="I23" s="476"/>
    </row>
    <row r="24" spans="3:9" s="2" customFormat="1" ht="13.5" customHeight="1">
      <c r="C24" s="11"/>
      <c r="D24" s="11"/>
      <c r="E24" s="11"/>
      <c r="F24" s="11"/>
      <c r="G24" s="11"/>
      <c r="H24" s="12"/>
      <c r="I24" s="13"/>
    </row>
    <row r="25" spans="2:9" s="2" customFormat="1" ht="19.5" customHeight="1" thickBot="1">
      <c r="B25" s="15">
        <v>2</v>
      </c>
      <c r="C25" s="10" t="s">
        <v>126</v>
      </c>
      <c r="D25" s="11"/>
      <c r="E25" s="11"/>
      <c r="F25" s="11"/>
      <c r="G25" s="11"/>
      <c r="H25" s="12"/>
      <c r="I25" s="13"/>
    </row>
    <row r="26" spans="2:9" ht="19.5" customHeight="1" thickBot="1">
      <c r="B26" s="467" t="s">
        <v>130</v>
      </c>
      <c r="C26" s="468" t="s">
        <v>118</v>
      </c>
      <c r="D26" s="468" t="s">
        <v>119</v>
      </c>
      <c r="E26" s="468" t="s">
        <v>120</v>
      </c>
      <c r="F26" s="468" t="s">
        <v>121</v>
      </c>
      <c r="G26" s="922" t="s">
        <v>122</v>
      </c>
      <c r="H26" s="923"/>
      <c r="I26" s="469" t="s">
        <v>123</v>
      </c>
    </row>
    <row r="27" spans="2:9" ht="19.5" customHeight="1">
      <c r="B27" s="17" t="s">
        <v>124</v>
      </c>
      <c r="C27" s="18" t="s">
        <v>1162</v>
      </c>
      <c r="D27" s="18" t="s">
        <v>980</v>
      </c>
      <c r="E27" s="18" t="s">
        <v>127</v>
      </c>
      <c r="F27" s="18" t="s">
        <v>1163</v>
      </c>
      <c r="G27" s="918" t="s">
        <v>1164</v>
      </c>
      <c r="H27" s="919"/>
      <c r="I27" s="19"/>
    </row>
    <row r="28" spans="2:9" ht="19.5" customHeight="1">
      <c r="B28" s="471">
        <v>1</v>
      </c>
      <c r="C28" s="472"/>
      <c r="D28" s="472"/>
      <c r="E28" s="472"/>
      <c r="F28" s="472"/>
      <c r="G28" s="920"/>
      <c r="H28" s="921"/>
      <c r="I28" s="473"/>
    </row>
    <row r="29" spans="2:9" ht="19.5" customHeight="1" thickBot="1">
      <c r="B29" s="474">
        <v>2</v>
      </c>
      <c r="C29" s="475"/>
      <c r="D29" s="475"/>
      <c r="E29" s="475"/>
      <c r="F29" s="475"/>
      <c r="G29" s="915"/>
      <c r="H29" s="916"/>
      <c r="I29" s="476"/>
    </row>
    <row r="30" spans="2:9" ht="13.5" customHeight="1">
      <c r="B30" s="20"/>
      <c r="C30" s="21"/>
      <c r="D30" s="21"/>
      <c r="E30" s="21"/>
      <c r="F30" s="21"/>
      <c r="G30" s="21"/>
      <c r="H30" s="22"/>
      <c r="I30" s="23"/>
    </row>
    <row r="31" spans="2:9" s="2" customFormat="1" ht="19.5" customHeight="1" thickBot="1">
      <c r="B31" s="15">
        <v>3</v>
      </c>
      <c r="C31" s="10" t="s">
        <v>128</v>
      </c>
      <c r="D31" s="11"/>
      <c r="E31" s="11"/>
      <c r="F31" s="11"/>
      <c r="G31" s="11"/>
      <c r="H31" s="12"/>
      <c r="I31" s="13"/>
    </row>
    <row r="32" spans="2:9" ht="19.5" customHeight="1" thickBot="1">
      <c r="B32" s="467" t="s">
        <v>130</v>
      </c>
      <c r="C32" s="468" t="s">
        <v>118</v>
      </c>
      <c r="D32" s="468" t="s">
        <v>119</v>
      </c>
      <c r="E32" s="468" t="s">
        <v>120</v>
      </c>
      <c r="F32" s="468" t="s">
        <v>121</v>
      </c>
      <c r="G32" s="922" t="s">
        <v>122</v>
      </c>
      <c r="H32" s="923"/>
      <c r="I32" s="469" t="s">
        <v>123</v>
      </c>
    </row>
    <row r="33" spans="2:9" ht="19.5" customHeight="1">
      <c r="B33" s="17" t="s">
        <v>124</v>
      </c>
      <c r="C33" s="18" t="s">
        <v>979</v>
      </c>
      <c r="D33" s="18" t="s">
        <v>980</v>
      </c>
      <c r="E33" s="18"/>
      <c r="F33" s="18"/>
      <c r="G33" s="918" t="s">
        <v>981</v>
      </c>
      <c r="H33" s="919"/>
      <c r="I33" s="19"/>
    </row>
    <row r="34" spans="2:9" ht="19.5" customHeight="1">
      <c r="B34" s="471">
        <v>1</v>
      </c>
      <c r="C34" s="472"/>
      <c r="D34" s="472"/>
      <c r="E34" s="472"/>
      <c r="F34" s="472"/>
      <c r="G34" s="920"/>
      <c r="H34" s="921"/>
      <c r="I34" s="473"/>
    </row>
    <row r="35" spans="2:9" ht="19.5" customHeight="1" thickBot="1">
      <c r="B35" s="474">
        <v>2</v>
      </c>
      <c r="C35" s="475"/>
      <c r="D35" s="475"/>
      <c r="E35" s="475"/>
      <c r="F35" s="475"/>
      <c r="G35" s="915"/>
      <c r="H35" s="916"/>
      <c r="I35" s="476"/>
    </row>
    <row r="36" spans="2:9" ht="13.5" customHeight="1">
      <c r="B36" s="24"/>
      <c r="C36" s="25"/>
      <c r="D36" s="25"/>
      <c r="E36" s="25"/>
      <c r="F36" s="25"/>
      <c r="G36" s="25"/>
      <c r="H36" s="22"/>
      <c r="I36" s="23"/>
    </row>
    <row r="37" spans="2:9" s="2" customFormat="1" ht="19.5" customHeight="1" thickBot="1">
      <c r="B37" s="15">
        <v>4</v>
      </c>
      <c r="C37" s="10" t="s">
        <v>129</v>
      </c>
      <c r="D37" s="11"/>
      <c r="E37" s="11"/>
      <c r="F37" s="11"/>
      <c r="G37" s="11"/>
      <c r="H37" s="12"/>
      <c r="I37" s="13"/>
    </row>
    <row r="38" spans="2:9" ht="19.5" customHeight="1" thickBot="1">
      <c r="B38" s="467" t="s">
        <v>130</v>
      </c>
      <c r="C38" s="468" t="s">
        <v>131</v>
      </c>
      <c r="D38" s="468" t="s">
        <v>119</v>
      </c>
      <c r="E38" s="468" t="s">
        <v>120</v>
      </c>
      <c r="F38" s="468" t="s">
        <v>121</v>
      </c>
      <c r="G38" s="468" t="s">
        <v>132</v>
      </c>
      <c r="H38" s="470" t="s">
        <v>122</v>
      </c>
      <c r="I38" s="469" t="s">
        <v>123</v>
      </c>
    </row>
    <row r="39" spans="2:9" ht="39.75" customHeight="1">
      <c r="B39" s="296" t="s">
        <v>124</v>
      </c>
      <c r="C39" s="297" t="s">
        <v>982</v>
      </c>
      <c r="D39" s="297"/>
      <c r="E39" s="297"/>
      <c r="F39" s="297"/>
      <c r="G39" s="297"/>
      <c r="H39" s="298" t="s">
        <v>983</v>
      </c>
      <c r="I39" s="299"/>
    </row>
    <row r="40" spans="2:9" ht="19.5" customHeight="1">
      <c r="B40" s="471">
        <v>1</v>
      </c>
      <c r="C40" s="472"/>
      <c r="D40" s="472"/>
      <c r="E40" s="472"/>
      <c r="F40" s="472"/>
      <c r="G40" s="472"/>
      <c r="H40" s="375"/>
      <c r="I40" s="473"/>
    </row>
    <row r="41" spans="2:9" ht="19.5" customHeight="1" thickBot="1">
      <c r="B41" s="474">
        <v>2</v>
      </c>
      <c r="C41" s="475"/>
      <c r="D41" s="475"/>
      <c r="E41" s="475"/>
      <c r="F41" s="475"/>
      <c r="G41" s="475"/>
      <c r="H41" s="477"/>
      <c r="I41" s="476"/>
    </row>
    <row r="42" spans="2:9" ht="13.5" customHeight="1">
      <c r="B42" s="20"/>
      <c r="C42" s="21"/>
      <c r="D42" s="21"/>
      <c r="E42" s="21"/>
      <c r="F42" s="21"/>
      <c r="G42" s="21"/>
      <c r="H42" s="22"/>
      <c r="I42" s="23"/>
    </row>
    <row r="43" spans="2:9" s="2" customFormat="1" ht="19.5" customHeight="1" thickBot="1">
      <c r="B43" s="15">
        <v>5</v>
      </c>
      <c r="C43" s="10" t="s">
        <v>133</v>
      </c>
      <c r="D43" s="11"/>
      <c r="E43" s="11"/>
      <c r="F43" s="11"/>
      <c r="G43" s="11"/>
      <c r="H43" s="12"/>
      <c r="I43" s="13"/>
    </row>
    <row r="44" spans="2:9" ht="19.5" customHeight="1" thickBot="1">
      <c r="B44" s="467" t="s">
        <v>130</v>
      </c>
      <c r="C44" s="468" t="s">
        <v>118</v>
      </c>
      <c r="D44" s="468" t="s">
        <v>134</v>
      </c>
      <c r="E44" s="468" t="s">
        <v>135</v>
      </c>
      <c r="F44" s="468" t="s">
        <v>136</v>
      </c>
      <c r="G44" s="922" t="s">
        <v>122</v>
      </c>
      <c r="H44" s="923"/>
      <c r="I44" s="469" t="s">
        <v>123</v>
      </c>
    </row>
    <row r="45" spans="2:9" ht="19.5" customHeight="1">
      <c r="B45" s="17" t="s">
        <v>124</v>
      </c>
      <c r="C45" s="18" t="s">
        <v>137</v>
      </c>
      <c r="D45" s="18" t="s">
        <v>1165</v>
      </c>
      <c r="E45" s="18" t="s">
        <v>137</v>
      </c>
      <c r="F45" s="18"/>
      <c r="G45" s="918" t="s">
        <v>138</v>
      </c>
      <c r="H45" s="919"/>
      <c r="I45" s="19"/>
    </row>
    <row r="46" spans="2:9" ht="19.5" customHeight="1">
      <c r="B46" s="471">
        <v>1</v>
      </c>
      <c r="C46" s="472"/>
      <c r="D46" s="472"/>
      <c r="E46" s="472"/>
      <c r="F46" s="472"/>
      <c r="G46" s="920"/>
      <c r="H46" s="921"/>
      <c r="I46" s="473"/>
    </row>
    <row r="47" spans="2:9" ht="19.5" customHeight="1" thickBot="1">
      <c r="B47" s="474">
        <v>2</v>
      </c>
      <c r="C47" s="475"/>
      <c r="D47" s="475"/>
      <c r="E47" s="475"/>
      <c r="F47" s="475"/>
      <c r="G47" s="915"/>
      <c r="H47" s="916"/>
      <c r="I47" s="476"/>
    </row>
    <row r="48" spans="2:9" ht="13.5" customHeight="1">
      <c r="B48" s="26"/>
      <c r="C48" s="25"/>
      <c r="D48" s="25"/>
      <c r="E48" s="25"/>
      <c r="F48" s="25"/>
      <c r="G48" s="25"/>
      <c r="H48" s="22"/>
      <c r="I48" s="23"/>
    </row>
    <row r="49" spans="2:9" s="2" customFormat="1" ht="19.5" customHeight="1" thickBot="1">
      <c r="B49" s="15">
        <v>6</v>
      </c>
      <c r="C49" s="10" t="s">
        <v>1166</v>
      </c>
      <c r="D49" s="11"/>
      <c r="E49" s="11"/>
      <c r="F49" s="11"/>
      <c r="G49" s="11"/>
      <c r="H49" s="12"/>
      <c r="I49" s="13"/>
    </row>
    <row r="50" spans="2:9" ht="19.5" customHeight="1" thickBot="1">
      <c r="B50" s="467" t="s">
        <v>130</v>
      </c>
      <c r="C50" s="468" t="s">
        <v>118</v>
      </c>
      <c r="D50" s="468" t="s">
        <v>134</v>
      </c>
      <c r="E50" s="468" t="s">
        <v>135</v>
      </c>
      <c r="F50" s="468" t="s">
        <v>136</v>
      </c>
      <c r="G50" s="922" t="s">
        <v>122</v>
      </c>
      <c r="H50" s="923"/>
      <c r="I50" s="469" t="s">
        <v>123</v>
      </c>
    </row>
    <row r="51" spans="2:9" ht="19.5" customHeight="1">
      <c r="B51" s="17" t="s">
        <v>124</v>
      </c>
      <c r="C51" s="18" t="s">
        <v>137</v>
      </c>
      <c r="D51" s="18" t="s">
        <v>1165</v>
      </c>
      <c r="E51" s="18" t="s">
        <v>125</v>
      </c>
      <c r="F51" s="18" t="s">
        <v>1167</v>
      </c>
      <c r="G51" s="918" t="s">
        <v>139</v>
      </c>
      <c r="H51" s="919"/>
      <c r="I51" s="19"/>
    </row>
    <row r="52" spans="2:9" ht="19.5" customHeight="1">
      <c r="B52" s="471">
        <v>1</v>
      </c>
      <c r="C52" s="472"/>
      <c r="D52" s="472"/>
      <c r="E52" s="472"/>
      <c r="F52" s="472"/>
      <c r="G52" s="920"/>
      <c r="H52" s="921"/>
      <c r="I52" s="473"/>
    </row>
    <row r="53" spans="2:9" ht="19.5" customHeight="1" thickBot="1">
      <c r="B53" s="474">
        <v>2</v>
      </c>
      <c r="C53" s="475"/>
      <c r="D53" s="475"/>
      <c r="E53" s="475"/>
      <c r="F53" s="475"/>
      <c r="G53" s="915"/>
      <c r="H53" s="916"/>
      <c r="I53" s="476"/>
    </row>
    <row r="54" spans="2:9" ht="8.25" customHeight="1">
      <c r="B54" s="20"/>
      <c r="C54" s="21"/>
      <c r="D54" s="21"/>
      <c r="E54" s="21"/>
      <c r="F54" s="21"/>
      <c r="G54" s="21"/>
      <c r="H54" s="22"/>
      <c r="I54" s="23"/>
    </row>
    <row r="55" spans="2:9" ht="13.5" customHeight="1">
      <c r="B55" s="27" t="s">
        <v>140</v>
      </c>
      <c r="C55" s="917" t="s">
        <v>141</v>
      </c>
      <c r="D55" s="924"/>
      <c r="E55" s="924"/>
      <c r="F55" s="924"/>
      <c r="G55" s="924"/>
      <c r="H55" s="924"/>
      <c r="I55" s="924"/>
    </row>
    <row r="56" spans="2:9" ht="13.5" customHeight="1">
      <c r="B56" s="27" t="s">
        <v>142</v>
      </c>
      <c r="C56" s="917" t="s">
        <v>1168</v>
      </c>
      <c r="D56" s="917"/>
      <c r="E56" s="917"/>
      <c r="F56" s="917"/>
      <c r="G56" s="917"/>
      <c r="H56" s="917"/>
      <c r="I56" s="917"/>
    </row>
    <row r="57" spans="2:9" ht="13.5" customHeight="1">
      <c r="B57" s="27" t="s">
        <v>143</v>
      </c>
      <c r="C57" s="917" t="s">
        <v>144</v>
      </c>
      <c r="D57" s="924"/>
      <c r="E57" s="924"/>
      <c r="F57" s="924"/>
      <c r="G57" s="924"/>
      <c r="H57" s="924"/>
      <c r="I57" s="924"/>
    </row>
    <row r="58" spans="2:9" ht="13.5" customHeight="1">
      <c r="B58" s="27" t="s">
        <v>145</v>
      </c>
      <c r="C58" s="917" t="s">
        <v>146</v>
      </c>
      <c r="D58" s="924"/>
      <c r="E58" s="924"/>
      <c r="F58" s="924"/>
      <c r="G58" s="924"/>
      <c r="H58" s="924"/>
      <c r="I58" s="924"/>
    </row>
  </sheetData>
  <mergeCells count="43">
    <mergeCell ref="B1:I1"/>
    <mergeCell ref="B13:D17"/>
    <mergeCell ref="B9:I9"/>
    <mergeCell ref="B11:D12"/>
    <mergeCell ref="E12:F12"/>
    <mergeCell ref="E13:F13"/>
    <mergeCell ref="G11:I11"/>
    <mergeCell ref="G12:I12"/>
    <mergeCell ref="C57:I57"/>
    <mergeCell ref="E16:F16"/>
    <mergeCell ref="E17:F17"/>
    <mergeCell ref="G20:H20"/>
    <mergeCell ref="G21:H21"/>
    <mergeCell ref="G22:H22"/>
    <mergeCell ref="G23:H23"/>
    <mergeCell ref="G26:H26"/>
    <mergeCell ref="G51:H51"/>
    <mergeCell ref="G27:H27"/>
    <mergeCell ref="C58:I58"/>
    <mergeCell ref="B3:I3"/>
    <mergeCell ref="G14:I14"/>
    <mergeCell ref="G15:I15"/>
    <mergeCell ref="G16:I16"/>
    <mergeCell ref="G17:I17"/>
    <mergeCell ref="E14:F14"/>
    <mergeCell ref="E15:F15"/>
    <mergeCell ref="G13:I13"/>
    <mergeCell ref="E11:F11"/>
    <mergeCell ref="G28:H28"/>
    <mergeCell ref="G29:H29"/>
    <mergeCell ref="G32:H32"/>
    <mergeCell ref="G33:H33"/>
    <mergeCell ref="G34:H34"/>
    <mergeCell ref="G35:H35"/>
    <mergeCell ref="G44:H44"/>
    <mergeCell ref="G52:H52"/>
    <mergeCell ref="G53:H53"/>
    <mergeCell ref="C56:I56"/>
    <mergeCell ref="G45:H45"/>
    <mergeCell ref="G46:H46"/>
    <mergeCell ref="G47:H47"/>
    <mergeCell ref="G50:H50"/>
    <mergeCell ref="C55:I55"/>
  </mergeCells>
  <printOptions horizontalCentered="1"/>
  <pageMargins left="0.5905511811023623" right="0.5905511811023623" top="0.7874015748031497" bottom="0.5905511811023623" header="0.5905511811023623" footer="0.5905511811023623"/>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sheetPr codeName="Sheet12"/>
  <dimension ref="A1:K520"/>
  <sheetViews>
    <sheetView showGridLines="0" tabSelected="1" view="pageBreakPreview" zoomScale="70" zoomScaleNormal="75" zoomScaleSheetLayoutView="70" workbookViewId="0" topLeftCell="A1">
      <selection activeCell="I8" sqref="I8"/>
    </sheetView>
  </sheetViews>
  <sheetFormatPr defaultColWidth="9.00390625" defaultRowHeight="13.5"/>
  <cols>
    <col min="1" max="1" width="0.6171875" style="300" customWidth="1"/>
    <col min="2" max="5" width="5.625" style="300" customWidth="1"/>
    <col min="6" max="6" width="40.625" style="300" customWidth="1"/>
    <col min="7" max="7" width="150.625" style="301" customWidth="1"/>
    <col min="8" max="8" width="9.625" style="302" customWidth="1"/>
    <col min="9" max="9" width="30.625" style="302" customWidth="1"/>
    <col min="10" max="10" width="2.50390625" style="300" customWidth="1"/>
    <col min="11" max="16384" width="9.00390625" style="300" customWidth="1"/>
  </cols>
  <sheetData>
    <row r="1" spans="1:11" ht="16.5" customHeight="1">
      <c r="A1" s="2"/>
      <c r="B1" s="896" t="s">
        <v>968</v>
      </c>
      <c r="C1" s="896"/>
      <c r="D1" s="885"/>
      <c r="E1" s="885"/>
      <c r="F1" s="885"/>
      <c r="G1" s="885"/>
      <c r="H1" s="885"/>
      <c r="I1" s="885"/>
      <c r="J1" s="32"/>
      <c r="K1" s="11"/>
    </row>
    <row r="2" spans="1:11" ht="20.25" customHeight="1">
      <c r="A2" s="33"/>
      <c r="B2" s="886" t="s">
        <v>969</v>
      </c>
      <c r="C2" s="886"/>
      <c r="D2" s="878"/>
      <c r="E2" s="878"/>
      <c r="F2" s="878"/>
      <c r="G2" s="878"/>
      <c r="H2" s="878"/>
      <c r="I2" s="878"/>
      <c r="J2" s="36"/>
      <c r="K2" s="37"/>
    </row>
    <row r="4" spans="2:9" ht="14.25">
      <c r="B4" s="481" t="s">
        <v>961</v>
      </c>
      <c r="C4" s="482"/>
      <c r="D4" s="482" t="s">
        <v>962</v>
      </c>
      <c r="E4" s="879" t="s">
        <v>963</v>
      </c>
      <c r="F4" s="877"/>
      <c r="G4" s="483" t="s">
        <v>964</v>
      </c>
      <c r="H4" s="484" t="s">
        <v>965</v>
      </c>
      <c r="I4" s="485" t="s">
        <v>966</v>
      </c>
    </row>
    <row r="5" spans="2:9" ht="39.75" customHeight="1">
      <c r="B5" s="303" t="s">
        <v>638</v>
      </c>
      <c r="C5" s="304"/>
      <c r="D5" s="305"/>
      <c r="E5" s="305"/>
      <c r="F5" s="305"/>
      <c r="G5" s="312" t="s">
        <v>639</v>
      </c>
      <c r="H5" s="486" t="s">
        <v>967</v>
      </c>
      <c r="I5" s="487"/>
    </row>
    <row r="6" spans="2:9" ht="74.25" customHeight="1">
      <c r="B6" s="308"/>
      <c r="C6" s="309" t="s">
        <v>260</v>
      </c>
      <c r="D6" s="305"/>
      <c r="E6" s="305"/>
      <c r="F6" s="305"/>
      <c r="G6" s="312" t="s">
        <v>640</v>
      </c>
      <c r="H6" s="490" t="s">
        <v>641</v>
      </c>
      <c r="I6" s="491"/>
    </row>
    <row r="7" spans="2:9" ht="24" customHeight="1">
      <c r="B7" s="308"/>
      <c r="C7" s="303" t="s">
        <v>261</v>
      </c>
      <c r="D7" s="305"/>
      <c r="E7" s="305"/>
      <c r="F7" s="305"/>
      <c r="G7" s="312"/>
      <c r="H7" s="814"/>
      <c r="I7" s="491"/>
    </row>
    <row r="8" spans="2:9" ht="24" customHeight="1">
      <c r="B8" s="308"/>
      <c r="C8" s="308"/>
      <c r="D8" s="309" t="s">
        <v>264</v>
      </c>
      <c r="E8" s="479"/>
      <c r="F8" s="305"/>
      <c r="G8" s="312" t="s">
        <v>642</v>
      </c>
      <c r="H8" s="486" t="s">
        <v>87</v>
      </c>
      <c r="I8" s="487"/>
    </row>
    <row r="9" spans="2:9" ht="24" customHeight="1">
      <c r="B9" s="308"/>
      <c r="C9" s="308"/>
      <c r="D9" s="309" t="s">
        <v>265</v>
      </c>
      <c r="E9" s="479"/>
      <c r="F9" s="479"/>
      <c r="G9" s="314" t="s">
        <v>643</v>
      </c>
      <c r="H9" s="490" t="s">
        <v>87</v>
      </c>
      <c r="I9" s="491"/>
    </row>
    <row r="10" spans="2:9" ht="39.75" customHeight="1">
      <c r="B10" s="308"/>
      <c r="C10" s="308"/>
      <c r="D10" s="309" t="s">
        <v>266</v>
      </c>
      <c r="E10" s="479"/>
      <c r="F10" s="479"/>
      <c r="G10" s="314" t="s">
        <v>538</v>
      </c>
      <c r="H10" s="490" t="s">
        <v>87</v>
      </c>
      <c r="I10" s="491"/>
    </row>
    <row r="11" spans="2:9" ht="24" customHeight="1">
      <c r="B11" s="308"/>
      <c r="C11" s="308"/>
      <c r="D11" s="303" t="s">
        <v>267</v>
      </c>
      <c r="E11" s="305"/>
      <c r="F11" s="305"/>
      <c r="G11" s="480" t="s">
        <v>644</v>
      </c>
      <c r="H11" s="490" t="s">
        <v>87</v>
      </c>
      <c r="I11" s="491"/>
    </row>
    <row r="12" spans="2:9" ht="24" customHeight="1">
      <c r="B12" s="308"/>
      <c r="C12" s="308"/>
      <c r="D12" s="303" t="s">
        <v>268</v>
      </c>
      <c r="E12" s="305"/>
      <c r="F12" s="305"/>
      <c r="G12" s="478" t="s">
        <v>262</v>
      </c>
      <c r="H12" s="492" t="s">
        <v>641</v>
      </c>
      <c r="I12" s="493"/>
    </row>
    <row r="13" spans="2:9" ht="24" customHeight="1">
      <c r="B13" s="308"/>
      <c r="C13" s="308"/>
      <c r="D13" s="310"/>
      <c r="E13" s="307"/>
      <c r="F13" s="306"/>
      <c r="G13" s="313" t="s">
        <v>870</v>
      </c>
      <c r="H13" s="488" t="s">
        <v>1152</v>
      </c>
      <c r="I13" s="489"/>
    </row>
    <row r="14" spans="2:9" ht="24" customHeight="1">
      <c r="B14" s="308"/>
      <c r="C14" s="812"/>
      <c r="D14" s="309" t="s">
        <v>457</v>
      </c>
      <c r="E14" s="305"/>
      <c r="F14" s="305"/>
      <c r="G14" s="480" t="s">
        <v>458</v>
      </c>
      <c r="H14" s="490" t="s">
        <v>459</v>
      </c>
      <c r="I14" s="491"/>
    </row>
    <row r="15" spans="2:9" ht="24" customHeight="1">
      <c r="B15" s="308"/>
      <c r="C15" s="811"/>
      <c r="D15" s="309" t="s">
        <v>460</v>
      </c>
      <c r="E15" s="305"/>
      <c r="F15" s="305"/>
      <c r="G15" s="480" t="s">
        <v>461</v>
      </c>
      <c r="H15" s="490" t="s">
        <v>459</v>
      </c>
      <c r="I15" s="491"/>
    </row>
    <row r="16" spans="2:9" ht="24.75" customHeight="1">
      <c r="B16" s="308"/>
      <c r="C16" s="308" t="s">
        <v>263</v>
      </c>
      <c r="D16" s="306"/>
      <c r="E16" s="479"/>
      <c r="F16" s="479"/>
      <c r="G16" s="314"/>
      <c r="H16" s="814"/>
      <c r="I16" s="491"/>
    </row>
    <row r="17" spans="2:9" ht="39.75" customHeight="1">
      <c r="B17" s="308"/>
      <c r="C17" s="308"/>
      <c r="D17" s="303" t="s">
        <v>645</v>
      </c>
      <c r="E17" s="479"/>
      <c r="F17" s="479"/>
      <c r="G17" s="314" t="s">
        <v>539</v>
      </c>
      <c r="H17" s="490" t="s">
        <v>646</v>
      </c>
      <c r="I17" s="491"/>
    </row>
    <row r="18" spans="2:9" ht="24" customHeight="1">
      <c r="B18" s="308"/>
      <c r="C18" s="308"/>
      <c r="D18" s="308"/>
      <c r="E18" s="309" t="s">
        <v>647</v>
      </c>
      <c r="F18" s="815"/>
      <c r="G18" s="813" t="s">
        <v>269</v>
      </c>
      <c r="H18" s="490" t="s">
        <v>648</v>
      </c>
      <c r="I18" s="491"/>
    </row>
    <row r="19" spans="2:9" ht="24" customHeight="1">
      <c r="B19" s="308"/>
      <c r="C19" s="308"/>
      <c r="D19" s="308"/>
      <c r="E19" s="309" t="s">
        <v>649</v>
      </c>
      <c r="F19" s="815"/>
      <c r="G19" s="314" t="s">
        <v>650</v>
      </c>
      <c r="H19" s="490" t="s">
        <v>648</v>
      </c>
      <c r="I19" s="491"/>
    </row>
    <row r="20" spans="2:9" ht="39.75" customHeight="1">
      <c r="B20" s="308"/>
      <c r="C20" s="308"/>
      <c r="D20" s="308"/>
      <c r="E20" s="309" t="s">
        <v>651</v>
      </c>
      <c r="F20" s="815"/>
      <c r="G20" s="813" t="s">
        <v>652</v>
      </c>
      <c r="H20" s="490" t="s">
        <v>648</v>
      </c>
      <c r="I20" s="491"/>
    </row>
    <row r="21" spans="2:9" ht="39.75" customHeight="1">
      <c r="B21" s="308"/>
      <c r="C21" s="308"/>
      <c r="D21" s="308"/>
      <c r="E21" s="309" t="s">
        <v>653</v>
      </c>
      <c r="F21" s="815"/>
      <c r="G21" s="813" t="s">
        <v>654</v>
      </c>
      <c r="H21" s="490" t="s">
        <v>648</v>
      </c>
      <c r="I21" s="491"/>
    </row>
    <row r="22" spans="2:9" ht="39.75" customHeight="1">
      <c r="B22" s="308"/>
      <c r="C22" s="308"/>
      <c r="D22" s="308"/>
      <c r="E22" s="309" t="s">
        <v>655</v>
      </c>
      <c r="F22" s="815"/>
      <c r="G22" s="813" t="s">
        <v>656</v>
      </c>
      <c r="H22" s="490" t="s">
        <v>648</v>
      </c>
      <c r="I22" s="491"/>
    </row>
    <row r="23" spans="2:9" ht="39.75" customHeight="1">
      <c r="B23" s="308"/>
      <c r="C23" s="308"/>
      <c r="D23" s="308"/>
      <c r="E23" s="309" t="s">
        <v>657</v>
      </c>
      <c r="F23" s="815"/>
      <c r="G23" s="813" t="s">
        <v>658</v>
      </c>
      <c r="H23" s="490" t="s">
        <v>648</v>
      </c>
      <c r="I23" s="491"/>
    </row>
    <row r="24" spans="2:9" ht="24" customHeight="1">
      <c r="B24" s="308"/>
      <c r="C24" s="308"/>
      <c r="D24" s="303" t="s">
        <v>659</v>
      </c>
      <c r="E24" s="479"/>
      <c r="F24" s="815"/>
      <c r="G24" s="314" t="s">
        <v>660</v>
      </c>
      <c r="H24" s="490" t="s">
        <v>648</v>
      </c>
      <c r="I24" s="491"/>
    </row>
    <row r="25" spans="2:9" ht="39.75" customHeight="1">
      <c r="B25" s="308"/>
      <c r="C25" s="308"/>
      <c r="D25" s="303" t="s">
        <v>661</v>
      </c>
      <c r="E25" s="479"/>
      <c r="F25" s="815"/>
      <c r="G25" s="314" t="s">
        <v>662</v>
      </c>
      <c r="H25" s="490" t="s">
        <v>648</v>
      </c>
      <c r="I25" s="491"/>
    </row>
    <row r="26" spans="2:9" ht="24" customHeight="1">
      <c r="B26" s="308"/>
      <c r="C26" s="308"/>
      <c r="D26" s="303" t="s">
        <v>663</v>
      </c>
      <c r="E26" s="479"/>
      <c r="F26" s="815"/>
      <c r="G26" s="314" t="s">
        <v>664</v>
      </c>
      <c r="H26" s="490" t="s">
        <v>648</v>
      </c>
      <c r="I26" s="491"/>
    </row>
    <row r="27" spans="2:9" ht="24" customHeight="1">
      <c r="B27" s="308"/>
      <c r="C27" s="308"/>
      <c r="D27" s="303" t="s">
        <v>665</v>
      </c>
      <c r="E27" s="479"/>
      <c r="F27" s="815"/>
      <c r="G27" s="314" t="s">
        <v>666</v>
      </c>
      <c r="H27" s="490" t="s">
        <v>648</v>
      </c>
      <c r="I27" s="491"/>
    </row>
    <row r="28" spans="2:9" ht="39.75" customHeight="1">
      <c r="B28" s="308"/>
      <c r="C28" s="308"/>
      <c r="D28" s="303" t="s">
        <v>667</v>
      </c>
      <c r="E28" s="479"/>
      <c r="F28" s="815"/>
      <c r="G28" s="314" t="s">
        <v>540</v>
      </c>
      <c r="H28" s="490" t="s">
        <v>648</v>
      </c>
      <c r="I28" s="491"/>
    </row>
    <row r="29" spans="2:9" ht="39.75" customHeight="1">
      <c r="B29" s="308"/>
      <c r="C29" s="308"/>
      <c r="D29" s="303" t="s">
        <v>668</v>
      </c>
      <c r="E29" s="479"/>
      <c r="F29" s="815"/>
      <c r="G29" s="314" t="s">
        <v>669</v>
      </c>
      <c r="H29" s="490" t="s">
        <v>648</v>
      </c>
      <c r="I29" s="491"/>
    </row>
    <row r="30" spans="2:9" ht="39.75" customHeight="1">
      <c r="B30" s="308"/>
      <c r="C30" s="308"/>
      <c r="D30" s="303" t="s">
        <v>670</v>
      </c>
      <c r="E30" s="479"/>
      <c r="F30" s="815"/>
      <c r="G30" s="314" t="s">
        <v>671</v>
      </c>
      <c r="H30" s="490" t="s">
        <v>648</v>
      </c>
      <c r="I30" s="491"/>
    </row>
    <row r="31" spans="2:9" ht="24" customHeight="1">
      <c r="B31" s="308"/>
      <c r="C31" s="308"/>
      <c r="D31" s="303" t="s">
        <v>541</v>
      </c>
      <c r="E31" s="479"/>
      <c r="F31" s="815"/>
      <c r="G31" s="314" t="s">
        <v>542</v>
      </c>
      <c r="H31" s="490" t="s">
        <v>648</v>
      </c>
      <c r="I31" s="491"/>
    </row>
    <row r="32" spans="2:9" ht="39.75" customHeight="1">
      <c r="B32" s="308"/>
      <c r="C32" s="308"/>
      <c r="D32" s="303" t="s">
        <v>672</v>
      </c>
      <c r="E32" s="479"/>
      <c r="F32" s="815"/>
      <c r="G32" s="314" t="s">
        <v>673</v>
      </c>
      <c r="H32" s="490" t="s">
        <v>648</v>
      </c>
      <c r="I32" s="491"/>
    </row>
    <row r="33" spans="2:9" ht="24" customHeight="1">
      <c r="B33" s="308"/>
      <c r="C33" s="308"/>
      <c r="D33" s="303" t="s">
        <v>674</v>
      </c>
      <c r="E33" s="479"/>
      <c r="F33" s="815"/>
      <c r="G33" s="314" t="s">
        <v>675</v>
      </c>
      <c r="H33" s="490" t="s">
        <v>648</v>
      </c>
      <c r="I33" s="491"/>
    </row>
    <row r="34" spans="2:9" ht="54.75" customHeight="1">
      <c r="B34" s="308"/>
      <c r="C34" s="308"/>
      <c r="D34" s="303" t="s">
        <v>676</v>
      </c>
      <c r="E34" s="479"/>
      <c r="F34" s="815"/>
      <c r="G34" s="314" t="s">
        <v>543</v>
      </c>
      <c r="H34" s="490" t="s">
        <v>648</v>
      </c>
      <c r="I34" s="491"/>
    </row>
    <row r="35" spans="2:9" ht="24.75" customHeight="1">
      <c r="B35" s="308"/>
      <c r="C35" s="308"/>
      <c r="D35" s="303" t="s">
        <v>677</v>
      </c>
      <c r="E35" s="479"/>
      <c r="F35" s="815"/>
      <c r="G35" s="314"/>
      <c r="H35" s="490"/>
      <c r="I35" s="491"/>
    </row>
    <row r="36" spans="2:9" ht="24.75" customHeight="1">
      <c r="B36" s="310"/>
      <c r="C36" s="310"/>
      <c r="D36" s="310"/>
      <c r="E36" s="309" t="s">
        <v>678</v>
      </c>
      <c r="F36" s="815"/>
      <c r="G36" s="813" t="s">
        <v>544</v>
      </c>
      <c r="H36" s="490" t="s">
        <v>679</v>
      </c>
      <c r="I36" s="491"/>
    </row>
    <row r="37" spans="2:9" ht="24.75" customHeight="1">
      <c r="B37" s="308"/>
      <c r="C37" s="308"/>
      <c r="D37" s="308"/>
      <c r="E37" s="310" t="s">
        <v>680</v>
      </c>
      <c r="F37" s="825"/>
      <c r="G37" s="826" t="s">
        <v>681</v>
      </c>
      <c r="H37" s="1271" t="s">
        <v>679</v>
      </c>
      <c r="I37" s="1272"/>
    </row>
    <row r="38" spans="2:9" ht="24.75" customHeight="1">
      <c r="B38" s="308"/>
      <c r="C38" s="308"/>
      <c r="D38" s="308"/>
      <c r="E38" s="309" t="s">
        <v>682</v>
      </c>
      <c r="F38" s="815"/>
      <c r="G38" s="314" t="s">
        <v>1125</v>
      </c>
      <c r="H38" s="490" t="s">
        <v>459</v>
      </c>
      <c r="I38" s="491"/>
    </row>
    <row r="39" spans="2:9" ht="24.75" customHeight="1">
      <c r="B39" s="308"/>
      <c r="C39" s="308"/>
      <c r="D39" s="811"/>
      <c r="E39" s="309" t="s">
        <v>462</v>
      </c>
      <c r="F39" s="815"/>
      <c r="G39" s="480" t="s">
        <v>1126</v>
      </c>
      <c r="H39" s="490" t="s">
        <v>683</v>
      </c>
      <c r="I39" s="491"/>
    </row>
    <row r="40" spans="2:9" ht="24.75" customHeight="1">
      <c r="B40" s="308"/>
      <c r="C40" s="308"/>
      <c r="D40" s="308" t="s">
        <v>684</v>
      </c>
      <c r="E40" s="479"/>
      <c r="F40" s="815"/>
      <c r="G40" s="314"/>
      <c r="H40" s="814"/>
      <c r="I40" s="491"/>
    </row>
    <row r="41" spans="2:9" ht="24.75" customHeight="1">
      <c r="B41" s="308"/>
      <c r="C41" s="308"/>
      <c r="D41" s="308"/>
      <c r="E41" s="309" t="s">
        <v>685</v>
      </c>
      <c r="F41" s="815"/>
      <c r="G41" s="480" t="s">
        <v>686</v>
      </c>
      <c r="H41" s="490" t="s">
        <v>683</v>
      </c>
      <c r="I41" s="491"/>
    </row>
    <row r="42" spans="2:9" ht="24.75" customHeight="1">
      <c r="B42" s="308"/>
      <c r="C42" s="308"/>
      <c r="D42" s="308"/>
      <c r="E42" s="310" t="s">
        <v>687</v>
      </c>
      <c r="F42" s="825"/>
      <c r="G42" s="827" t="s">
        <v>688</v>
      </c>
      <c r="H42" s="490" t="s">
        <v>683</v>
      </c>
      <c r="I42" s="1272"/>
    </row>
    <row r="43" spans="2:9" ht="64.5" customHeight="1">
      <c r="B43" s="308"/>
      <c r="C43" s="308"/>
      <c r="D43" s="308"/>
      <c r="E43" s="310" t="s">
        <v>689</v>
      </c>
      <c r="F43" s="825"/>
      <c r="G43" s="826" t="s">
        <v>545</v>
      </c>
      <c r="H43" s="490" t="s">
        <v>683</v>
      </c>
      <c r="I43" s="1272"/>
    </row>
    <row r="44" spans="2:9" ht="34.5" customHeight="1">
      <c r="B44" s="308"/>
      <c r="C44" s="308"/>
      <c r="D44" s="308"/>
      <c r="E44" s="310" t="s">
        <v>690</v>
      </c>
      <c r="F44" s="825"/>
      <c r="G44" s="826" t="s">
        <v>691</v>
      </c>
      <c r="H44" s="1271" t="s">
        <v>1152</v>
      </c>
      <c r="I44" s="1272"/>
    </row>
    <row r="45" spans="2:9" ht="24.75" customHeight="1">
      <c r="B45" s="308"/>
      <c r="C45" s="308"/>
      <c r="D45" s="308"/>
      <c r="E45" s="310" t="s">
        <v>692</v>
      </c>
      <c r="F45" s="825"/>
      <c r="G45" s="826" t="s">
        <v>693</v>
      </c>
      <c r="H45" s="1271" t="s">
        <v>1152</v>
      </c>
      <c r="I45" s="1272"/>
    </row>
    <row r="46" spans="2:9" ht="34.5" customHeight="1">
      <c r="B46" s="308"/>
      <c r="C46" s="308"/>
      <c r="D46" s="308"/>
      <c r="E46" s="310" t="s">
        <v>694</v>
      </c>
      <c r="F46" s="825"/>
      <c r="G46" s="826" t="s">
        <v>695</v>
      </c>
      <c r="H46" s="1271" t="s">
        <v>1152</v>
      </c>
      <c r="I46" s="1272"/>
    </row>
    <row r="47" spans="2:9" ht="34.5" customHeight="1">
      <c r="B47" s="308"/>
      <c r="C47" s="308"/>
      <c r="D47" s="308"/>
      <c r="E47" s="310" t="s">
        <v>696</v>
      </c>
      <c r="F47" s="825"/>
      <c r="G47" s="826" t="s">
        <v>697</v>
      </c>
      <c r="H47" s="1271" t="s">
        <v>1152</v>
      </c>
      <c r="I47" s="1272"/>
    </row>
    <row r="48" spans="2:9" ht="34.5" customHeight="1">
      <c r="B48" s="308"/>
      <c r="C48" s="308"/>
      <c r="D48" s="811"/>
      <c r="E48" s="310" t="s">
        <v>698</v>
      </c>
      <c r="F48" s="825"/>
      <c r="G48" s="826" t="s">
        <v>699</v>
      </c>
      <c r="H48" s="1271" t="s">
        <v>1152</v>
      </c>
      <c r="I48" s="1272"/>
    </row>
    <row r="49" spans="2:9" ht="24.75" customHeight="1">
      <c r="B49" s="308"/>
      <c r="C49" s="308"/>
      <c r="D49" s="308" t="s">
        <v>700</v>
      </c>
      <c r="E49" s="479"/>
      <c r="F49" s="825"/>
      <c r="G49" s="826"/>
      <c r="H49" s="814"/>
      <c r="I49" s="1272"/>
    </row>
    <row r="50" spans="2:9" ht="24.75" customHeight="1">
      <c r="B50" s="308"/>
      <c r="C50" s="308"/>
      <c r="D50" s="308"/>
      <c r="E50" s="303" t="s">
        <v>701</v>
      </c>
      <c r="F50" s="825"/>
      <c r="G50" s="826" t="s">
        <v>702</v>
      </c>
      <c r="H50" s="1271" t="s">
        <v>1152</v>
      </c>
      <c r="I50" s="1272"/>
    </row>
    <row r="51" spans="2:9" ht="34.5" customHeight="1">
      <c r="B51" s="308"/>
      <c r="C51" s="308"/>
      <c r="D51" s="308"/>
      <c r="E51" s="308"/>
      <c r="F51" s="828" t="s">
        <v>703</v>
      </c>
      <c r="G51" s="826" t="s">
        <v>704</v>
      </c>
      <c r="H51" s="1271" t="s">
        <v>1152</v>
      </c>
      <c r="I51" s="1272"/>
    </row>
    <row r="52" spans="2:9" ht="45" customHeight="1">
      <c r="B52" s="308"/>
      <c r="C52" s="308"/>
      <c r="D52" s="308"/>
      <c r="E52" s="308"/>
      <c r="F52" s="811" t="s">
        <v>705</v>
      </c>
      <c r="G52" s="826" t="s">
        <v>546</v>
      </c>
      <c r="H52" s="1271" t="s">
        <v>1152</v>
      </c>
      <c r="I52" s="1272"/>
    </row>
    <row r="53" spans="2:9" ht="34.5" customHeight="1">
      <c r="B53" s="308"/>
      <c r="C53" s="308"/>
      <c r="D53" s="308"/>
      <c r="E53" s="308"/>
      <c r="F53" s="811" t="s">
        <v>706</v>
      </c>
      <c r="G53" s="826" t="s">
        <v>707</v>
      </c>
      <c r="H53" s="1271" t="s">
        <v>1152</v>
      </c>
      <c r="I53" s="1272"/>
    </row>
    <row r="54" spans="2:9" ht="24.75" customHeight="1">
      <c r="B54" s="308"/>
      <c r="C54" s="308"/>
      <c r="D54" s="308"/>
      <c r="E54" s="308"/>
      <c r="F54" s="811" t="s">
        <v>708</v>
      </c>
      <c r="G54" s="826" t="s">
        <v>709</v>
      </c>
      <c r="H54" s="1271" t="s">
        <v>1152</v>
      </c>
      <c r="I54" s="1272"/>
    </row>
    <row r="55" spans="2:9" ht="24.75" customHeight="1">
      <c r="B55" s="308"/>
      <c r="C55" s="308"/>
      <c r="D55" s="308"/>
      <c r="E55" s="308"/>
      <c r="F55" s="811" t="s">
        <v>710</v>
      </c>
      <c r="G55" s="826" t="s">
        <v>711</v>
      </c>
      <c r="H55" s="1271" t="s">
        <v>1152</v>
      </c>
      <c r="I55" s="1272"/>
    </row>
    <row r="56" spans="2:9" ht="24.75" customHeight="1">
      <c r="B56" s="308"/>
      <c r="C56" s="308"/>
      <c r="D56" s="308"/>
      <c r="E56" s="308"/>
      <c r="F56" s="811" t="s">
        <v>712</v>
      </c>
      <c r="G56" s="826" t="s">
        <v>713</v>
      </c>
      <c r="H56" s="1271" t="s">
        <v>1152</v>
      </c>
      <c r="I56" s="1272"/>
    </row>
    <row r="57" spans="2:9" ht="24.75" customHeight="1">
      <c r="B57" s="308"/>
      <c r="C57" s="308"/>
      <c r="D57" s="308"/>
      <c r="E57" s="310"/>
      <c r="F57" s="811" t="s">
        <v>714</v>
      </c>
      <c r="G57" s="826" t="s">
        <v>715</v>
      </c>
      <c r="H57" s="1271" t="s">
        <v>1152</v>
      </c>
      <c r="I57" s="1272"/>
    </row>
    <row r="58" spans="2:9" ht="24.75" customHeight="1">
      <c r="B58" s="308"/>
      <c r="C58" s="308"/>
      <c r="D58" s="308"/>
      <c r="E58" s="303" t="s">
        <v>716</v>
      </c>
      <c r="F58" s="825"/>
      <c r="G58" s="826"/>
      <c r="H58" s="814"/>
      <c r="I58" s="1272"/>
    </row>
    <row r="59" spans="2:9" ht="45" customHeight="1">
      <c r="B59" s="308"/>
      <c r="C59" s="308"/>
      <c r="D59" s="308"/>
      <c r="E59" s="308"/>
      <c r="F59" s="828" t="s">
        <v>717</v>
      </c>
      <c r="G59" s="826" t="s">
        <v>718</v>
      </c>
      <c r="H59" s="1271" t="s">
        <v>1152</v>
      </c>
      <c r="I59" s="1272"/>
    </row>
    <row r="60" spans="2:9" ht="24.75" customHeight="1">
      <c r="B60" s="308"/>
      <c r="C60" s="308"/>
      <c r="D60" s="308"/>
      <c r="E60" s="308"/>
      <c r="F60" s="811" t="s">
        <v>719</v>
      </c>
      <c r="G60" s="826" t="s">
        <v>270</v>
      </c>
      <c r="H60" s="1271" t="s">
        <v>1152</v>
      </c>
      <c r="I60" s="1272"/>
    </row>
    <row r="61" spans="2:9" ht="24.75" customHeight="1">
      <c r="B61" s="308"/>
      <c r="C61" s="308"/>
      <c r="D61" s="308"/>
      <c r="E61" s="308"/>
      <c r="F61" s="811" t="s">
        <v>720</v>
      </c>
      <c r="G61" s="826" t="s">
        <v>711</v>
      </c>
      <c r="H61" s="1271" t="s">
        <v>1152</v>
      </c>
      <c r="I61" s="1272"/>
    </row>
    <row r="62" spans="2:9" ht="24.75" customHeight="1">
      <c r="B62" s="308"/>
      <c r="C62" s="308"/>
      <c r="D62" s="308"/>
      <c r="E62" s="308"/>
      <c r="F62" s="811" t="s">
        <v>721</v>
      </c>
      <c r="G62" s="826" t="s">
        <v>722</v>
      </c>
      <c r="H62" s="1271" t="s">
        <v>1152</v>
      </c>
      <c r="I62" s="1272"/>
    </row>
    <row r="63" spans="2:9" ht="24.75" customHeight="1">
      <c r="B63" s="308"/>
      <c r="C63" s="308"/>
      <c r="D63" s="811"/>
      <c r="E63" s="310"/>
      <c r="F63" s="811" t="s">
        <v>723</v>
      </c>
      <c r="G63" s="826" t="s">
        <v>715</v>
      </c>
      <c r="H63" s="1271" t="s">
        <v>1152</v>
      </c>
      <c r="I63" s="1272"/>
    </row>
    <row r="64" spans="2:9" ht="24.75" customHeight="1">
      <c r="B64" s="308"/>
      <c r="C64" s="308"/>
      <c r="D64" s="308" t="s">
        <v>724</v>
      </c>
      <c r="E64" s="479"/>
      <c r="F64" s="825"/>
      <c r="G64" s="826" t="s">
        <v>725</v>
      </c>
      <c r="H64" s="1271" t="s">
        <v>1152</v>
      </c>
      <c r="I64" s="1272"/>
    </row>
    <row r="65" spans="2:9" ht="24.75" customHeight="1">
      <c r="B65" s="308"/>
      <c r="C65" s="308"/>
      <c r="D65" s="308"/>
      <c r="E65" s="303" t="s">
        <v>701</v>
      </c>
      <c r="F65" s="825"/>
      <c r="G65" s="826"/>
      <c r="H65" s="814"/>
      <c r="I65" s="1272"/>
    </row>
    <row r="66" spans="2:9" ht="24.75" customHeight="1">
      <c r="B66" s="308"/>
      <c r="C66" s="308"/>
      <c r="D66" s="308"/>
      <c r="E66" s="308"/>
      <c r="F66" s="829" t="s">
        <v>726</v>
      </c>
      <c r="G66" s="478" t="s">
        <v>727</v>
      </c>
      <c r="H66" s="492" t="s">
        <v>1152</v>
      </c>
      <c r="I66" s="493"/>
    </row>
    <row r="67" spans="2:9" ht="24.75" customHeight="1">
      <c r="B67" s="308"/>
      <c r="C67" s="308"/>
      <c r="D67" s="308"/>
      <c r="E67" s="308"/>
      <c r="F67" s="812"/>
      <c r="G67" s="830" t="s">
        <v>728</v>
      </c>
      <c r="H67" s="1273" t="s">
        <v>1152</v>
      </c>
      <c r="I67" s="1274"/>
    </row>
    <row r="68" spans="2:9" ht="24.75" customHeight="1">
      <c r="B68" s="308"/>
      <c r="C68" s="308"/>
      <c r="D68" s="308"/>
      <c r="E68" s="308"/>
      <c r="F68" s="812"/>
      <c r="G68" s="830" t="s">
        <v>729</v>
      </c>
      <c r="H68" s="1273" t="s">
        <v>1152</v>
      </c>
      <c r="I68" s="1274"/>
    </row>
    <row r="69" spans="2:9" ht="24.75" customHeight="1">
      <c r="B69" s="308"/>
      <c r="C69" s="308"/>
      <c r="D69" s="308"/>
      <c r="E69" s="308"/>
      <c r="F69" s="812"/>
      <c r="G69" s="830" t="s">
        <v>730</v>
      </c>
      <c r="H69" s="1273" t="s">
        <v>1152</v>
      </c>
      <c r="I69" s="1274"/>
    </row>
    <row r="70" spans="2:9" ht="24.75" customHeight="1">
      <c r="B70" s="308"/>
      <c r="C70" s="308"/>
      <c r="D70" s="308"/>
      <c r="E70" s="308"/>
      <c r="F70" s="812"/>
      <c r="G70" s="830" t="s">
        <v>731</v>
      </c>
      <c r="H70" s="1273" t="s">
        <v>1152</v>
      </c>
      <c r="I70" s="1274"/>
    </row>
    <row r="71" spans="2:9" ht="24.75" customHeight="1">
      <c r="B71" s="308"/>
      <c r="C71" s="308"/>
      <c r="D71" s="308"/>
      <c r="E71" s="308"/>
      <c r="F71" s="811"/>
      <c r="G71" s="831" t="s">
        <v>732</v>
      </c>
      <c r="H71" s="1275" t="s">
        <v>1152</v>
      </c>
      <c r="I71" s="1276"/>
    </row>
    <row r="72" spans="2:9" ht="34.5" customHeight="1">
      <c r="B72" s="308"/>
      <c r="C72" s="308"/>
      <c r="D72" s="308"/>
      <c r="E72" s="812"/>
      <c r="F72" s="829" t="s">
        <v>733</v>
      </c>
      <c r="G72" s="478" t="s">
        <v>547</v>
      </c>
      <c r="H72" s="492" t="s">
        <v>1152</v>
      </c>
      <c r="I72" s="493"/>
    </row>
    <row r="73" spans="2:9" ht="24.75" customHeight="1">
      <c r="B73" s="308"/>
      <c r="C73" s="308"/>
      <c r="D73" s="308"/>
      <c r="E73" s="308"/>
      <c r="F73" s="812"/>
      <c r="G73" s="830" t="s">
        <v>734</v>
      </c>
      <c r="H73" s="1273" t="s">
        <v>1152</v>
      </c>
      <c r="I73" s="1274"/>
    </row>
    <row r="74" spans="2:9" ht="24.75" customHeight="1">
      <c r="B74" s="308"/>
      <c r="C74" s="308"/>
      <c r="D74" s="308"/>
      <c r="E74" s="308"/>
      <c r="F74" s="812"/>
      <c r="G74" s="830" t="s">
        <v>735</v>
      </c>
      <c r="H74" s="1273" t="s">
        <v>1152</v>
      </c>
      <c r="I74" s="1274"/>
    </row>
    <row r="75" spans="2:9" ht="24.75" customHeight="1">
      <c r="B75" s="308"/>
      <c r="C75" s="308"/>
      <c r="D75" s="308"/>
      <c r="E75" s="308"/>
      <c r="F75" s="811"/>
      <c r="G75" s="831" t="s">
        <v>736</v>
      </c>
      <c r="H75" s="1275" t="s">
        <v>1152</v>
      </c>
      <c r="I75" s="1276"/>
    </row>
    <row r="76" spans="2:9" ht="24.75" customHeight="1">
      <c r="B76" s="308"/>
      <c r="C76" s="308"/>
      <c r="D76" s="308"/>
      <c r="E76" s="303" t="s">
        <v>716</v>
      </c>
      <c r="F76" s="825"/>
      <c r="G76" s="826"/>
      <c r="H76" s="814"/>
      <c r="I76" s="1272"/>
    </row>
    <row r="77" spans="2:9" ht="24.75" customHeight="1">
      <c r="B77" s="308"/>
      <c r="C77" s="308"/>
      <c r="D77" s="308"/>
      <c r="E77" s="308"/>
      <c r="F77" s="829" t="s">
        <v>726</v>
      </c>
      <c r="G77" s="478" t="s">
        <v>548</v>
      </c>
      <c r="H77" s="492" t="s">
        <v>1152</v>
      </c>
      <c r="I77" s="493"/>
    </row>
    <row r="78" spans="2:9" ht="24.75" customHeight="1">
      <c r="B78" s="308"/>
      <c r="C78" s="308"/>
      <c r="D78" s="308"/>
      <c r="E78" s="308"/>
      <c r="F78" s="812"/>
      <c r="G78" s="830" t="s">
        <v>271</v>
      </c>
      <c r="H78" s="1273" t="s">
        <v>1152</v>
      </c>
      <c r="I78" s="1274"/>
    </row>
    <row r="79" spans="2:9" ht="24.75" customHeight="1">
      <c r="B79" s="308"/>
      <c r="C79" s="308"/>
      <c r="D79" s="308"/>
      <c r="E79" s="308"/>
      <c r="F79" s="811"/>
      <c r="G79" s="831" t="s">
        <v>737</v>
      </c>
      <c r="H79" s="1275" t="s">
        <v>1152</v>
      </c>
      <c r="I79" s="1276"/>
    </row>
    <row r="80" spans="2:9" ht="24.75" customHeight="1">
      <c r="B80" s="308"/>
      <c r="C80" s="308"/>
      <c r="D80" s="811"/>
      <c r="E80" s="310"/>
      <c r="F80" s="811" t="s">
        <v>733</v>
      </c>
      <c r="G80" s="826" t="s">
        <v>738</v>
      </c>
      <c r="H80" s="1271" t="s">
        <v>1152</v>
      </c>
      <c r="I80" s="1272"/>
    </row>
    <row r="81" spans="2:9" ht="79.5" customHeight="1">
      <c r="B81" s="308"/>
      <c r="C81" s="308"/>
      <c r="D81" s="309" t="s">
        <v>739</v>
      </c>
      <c r="E81" s="479"/>
      <c r="F81" s="825"/>
      <c r="G81" s="826" t="s">
        <v>549</v>
      </c>
      <c r="H81" s="1271" t="s">
        <v>1152</v>
      </c>
      <c r="I81" s="1272"/>
    </row>
    <row r="82" spans="2:9" ht="65.25" customHeight="1">
      <c r="B82" s="308"/>
      <c r="C82" s="308"/>
      <c r="D82" s="309" t="s">
        <v>278</v>
      </c>
      <c r="E82" s="479"/>
      <c r="F82" s="825"/>
      <c r="G82" s="826" t="s">
        <v>550</v>
      </c>
      <c r="H82" s="1271"/>
      <c r="I82" s="1272"/>
    </row>
    <row r="83" spans="2:9" ht="64.5" customHeight="1">
      <c r="B83" s="308"/>
      <c r="C83" s="308"/>
      <c r="D83" s="309" t="s">
        <v>272</v>
      </c>
      <c r="E83" s="479"/>
      <c r="F83" s="825"/>
      <c r="G83" s="826" t="s">
        <v>551</v>
      </c>
      <c r="H83" s="1271" t="s">
        <v>1152</v>
      </c>
      <c r="I83" s="1272"/>
    </row>
    <row r="84" spans="2:9" ht="79.5" customHeight="1">
      <c r="B84" s="308"/>
      <c r="C84" s="308"/>
      <c r="D84" s="309" t="s">
        <v>273</v>
      </c>
      <c r="E84" s="307"/>
      <c r="F84" s="825"/>
      <c r="G84" s="826" t="s">
        <v>470</v>
      </c>
      <c r="H84" s="1271" t="s">
        <v>1152</v>
      </c>
      <c r="I84" s="1272"/>
    </row>
    <row r="85" spans="2:9" ht="34.5" customHeight="1">
      <c r="B85" s="308"/>
      <c r="C85" s="308"/>
      <c r="D85" s="309" t="s">
        <v>274</v>
      </c>
      <c r="E85" s="307"/>
      <c r="F85" s="825"/>
      <c r="G85" s="826" t="s">
        <v>279</v>
      </c>
      <c r="H85" s="1271" t="s">
        <v>1152</v>
      </c>
      <c r="I85" s="1272"/>
    </row>
    <row r="86" spans="2:9" ht="69.75" customHeight="1">
      <c r="B86" s="308"/>
      <c r="C86" s="308"/>
      <c r="D86" s="309" t="s">
        <v>275</v>
      </c>
      <c r="E86" s="307"/>
      <c r="F86" s="825"/>
      <c r="G86" s="826" t="s">
        <v>471</v>
      </c>
      <c r="H86" s="1271" t="s">
        <v>1152</v>
      </c>
      <c r="I86" s="1272"/>
    </row>
    <row r="87" spans="2:9" ht="24.75" customHeight="1">
      <c r="B87" s="308"/>
      <c r="C87" s="308"/>
      <c r="D87" s="303" t="s">
        <v>276</v>
      </c>
      <c r="E87" s="307"/>
      <c r="F87" s="825"/>
      <c r="G87" s="826"/>
      <c r="H87" s="814"/>
      <c r="I87" s="1272"/>
    </row>
    <row r="88" spans="2:9" ht="34.5" customHeight="1">
      <c r="B88" s="308"/>
      <c r="C88" s="308"/>
      <c r="D88" s="308"/>
      <c r="E88" s="309" t="s">
        <v>740</v>
      </c>
      <c r="F88" s="825"/>
      <c r="G88" s="826" t="s">
        <v>741</v>
      </c>
      <c r="H88" s="1271" t="s">
        <v>1152</v>
      </c>
      <c r="I88" s="1272"/>
    </row>
    <row r="89" spans="2:9" ht="34.5" customHeight="1">
      <c r="B89" s="308"/>
      <c r="C89" s="308"/>
      <c r="D89" s="310"/>
      <c r="E89" s="310" t="s">
        <v>742</v>
      </c>
      <c r="F89" s="825"/>
      <c r="G89" s="826" t="s">
        <v>743</v>
      </c>
      <c r="H89" s="1271" t="s">
        <v>1152</v>
      </c>
      <c r="I89" s="1272"/>
    </row>
    <row r="90" spans="2:9" ht="24.75" customHeight="1">
      <c r="B90" s="310"/>
      <c r="C90" s="811"/>
      <c r="D90" s="309" t="s">
        <v>277</v>
      </c>
      <c r="E90" s="307"/>
      <c r="F90" s="825"/>
      <c r="G90" s="826" t="s">
        <v>552</v>
      </c>
      <c r="H90" s="1271" t="s">
        <v>1152</v>
      </c>
      <c r="I90" s="1272"/>
    </row>
    <row r="91" spans="2:9" ht="24.75" customHeight="1">
      <c r="B91" s="308" t="s">
        <v>744</v>
      </c>
      <c r="C91" s="479"/>
      <c r="D91" s="479"/>
      <c r="E91" s="307"/>
      <c r="F91" s="825"/>
      <c r="G91" s="826"/>
      <c r="H91" s="814"/>
      <c r="I91" s="1272"/>
    </row>
    <row r="92" spans="2:9" ht="34.5" customHeight="1">
      <c r="B92" s="308"/>
      <c r="C92" s="309" t="s">
        <v>745</v>
      </c>
      <c r="D92" s="479"/>
      <c r="E92" s="307"/>
      <c r="F92" s="825"/>
      <c r="G92" s="826" t="s">
        <v>746</v>
      </c>
      <c r="H92" s="1271" t="s">
        <v>683</v>
      </c>
      <c r="I92" s="1272"/>
    </row>
    <row r="93" spans="2:9" ht="24.75" customHeight="1">
      <c r="B93" s="308"/>
      <c r="C93" s="303" t="s">
        <v>747</v>
      </c>
      <c r="D93" s="305"/>
      <c r="E93" s="305"/>
      <c r="F93" s="832"/>
      <c r="G93" s="478" t="s">
        <v>748</v>
      </c>
      <c r="H93" s="492" t="s">
        <v>683</v>
      </c>
      <c r="I93" s="493"/>
    </row>
    <row r="94" spans="2:9" ht="24.75" customHeight="1">
      <c r="B94" s="308"/>
      <c r="C94" s="308"/>
      <c r="D94" s="306"/>
      <c r="E94" s="306"/>
      <c r="F94" s="833"/>
      <c r="G94" s="830" t="s">
        <v>749</v>
      </c>
      <c r="H94" s="1273" t="s">
        <v>1152</v>
      </c>
      <c r="I94" s="1274"/>
    </row>
    <row r="95" spans="2:9" ht="24.75" customHeight="1">
      <c r="B95" s="308"/>
      <c r="C95" s="308"/>
      <c r="D95" s="306"/>
      <c r="E95" s="306"/>
      <c r="F95" s="833"/>
      <c r="G95" s="830" t="s">
        <v>750</v>
      </c>
      <c r="H95" s="1273" t="s">
        <v>1152</v>
      </c>
      <c r="I95" s="1274"/>
    </row>
    <row r="96" spans="2:9" ht="34.5" customHeight="1">
      <c r="B96" s="308"/>
      <c r="C96" s="308"/>
      <c r="D96" s="306"/>
      <c r="E96" s="306"/>
      <c r="F96" s="833"/>
      <c r="G96" s="830" t="s">
        <v>751</v>
      </c>
      <c r="H96" s="1273" t="s">
        <v>1152</v>
      </c>
      <c r="I96" s="1274"/>
    </row>
    <row r="97" spans="2:9" ht="24.75" customHeight="1">
      <c r="B97" s="308"/>
      <c r="C97" s="310"/>
      <c r="D97" s="307"/>
      <c r="E97" s="307"/>
      <c r="F97" s="825"/>
      <c r="G97" s="834" t="s">
        <v>752</v>
      </c>
      <c r="H97" s="1275" t="s">
        <v>1152</v>
      </c>
      <c r="I97" s="1276"/>
    </row>
    <row r="98" spans="2:9" ht="24.75" customHeight="1">
      <c r="B98" s="308"/>
      <c r="C98" s="308" t="s">
        <v>280</v>
      </c>
      <c r="D98" s="307"/>
      <c r="E98" s="307"/>
      <c r="F98" s="825"/>
      <c r="G98" s="314"/>
      <c r="H98" s="814"/>
      <c r="I98" s="491"/>
    </row>
    <row r="99" spans="2:9" ht="49.5" customHeight="1">
      <c r="B99" s="308"/>
      <c r="C99" s="308"/>
      <c r="D99" s="309" t="s">
        <v>281</v>
      </c>
      <c r="E99" s="479"/>
      <c r="F99" s="815"/>
      <c r="G99" s="314" t="s">
        <v>465</v>
      </c>
      <c r="H99" s="490" t="s">
        <v>683</v>
      </c>
      <c r="I99" s="491"/>
    </row>
    <row r="100" spans="2:9" ht="49.5" customHeight="1">
      <c r="B100" s="308"/>
      <c r="C100" s="308"/>
      <c r="D100" s="309" t="s">
        <v>798</v>
      </c>
      <c r="E100" s="479"/>
      <c r="F100" s="815"/>
      <c r="G100" s="314" t="s">
        <v>797</v>
      </c>
      <c r="H100" s="490" t="s">
        <v>683</v>
      </c>
      <c r="I100" s="491"/>
    </row>
    <row r="101" spans="2:9" ht="34.5" customHeight="1">
      <c r="B101" s="308"/>
      <c r="C101" s="308"/>
      <c r="D101" s="303" t="s">
        <v>799</v>
      </c>
      <c r="E101" s="305"/>
      <c r="F101" s="832"/>
      <c r="G101" s="478" t="s">
        <v>753</v>
      </c>
      <c r="H101" s="492" t="s">
        <v>683</v>
      </c>
      <c r="I101" s="493"/>
    </row>
    <row r="102" spans="2:9" ht="24.75" customHeight="1">
      <c r="B102" s="308"/>
      <c r="C102" s="308"/>
      <c r="D102" s="308"/>
      <c r="E102" s="306"/>
      <c r="F102" s="833"/>
      <c r="G102" s="830" t="s">
        <v>754</v>
      </c>
      <c r="H102" s="1273" t="s">
        <v>1152</v>
      </c>
      <c r="I102" s="1274"/>
    </row>
    <row r="103" spans="2:9" ht="24.75" customHeight="1">
      <c r="B103" s="308"/>
      <c r="C103" s="308"/>
      <c r="D103" s="308"/>
      <c r="E103" s="306"/>
      <c r="F103" s="833"/>
      <c r="G103" s="830" t="s">
        <v>553</v>
      </c>
      <c r="H103" s="1273" t="s">
        <v>1152</v>
      </c>
      <c r="I103" s="1274"/>
    </row>
    <row r="104" spans="2:9" ht="24.75" customHeight="1">
      <c r="B104" s="308"/>
      <c r="C104" s="310"/>
      <c r="D104" s="310"/>
      <c r="E104" s="307"/>
      <c r="F104" s="825"/>
      <c r="G104" s="834" t="s">
        <v>755</v>
      </c>
      <c r="H104" s="1275" t="s">
        <v>1152</v>
      </c>
      <c r="I104" s="1276"/>
    </row>
    <row r="105" spans="2:9" ht="24.75" customHeight="1">
      <c r="B105" s="308"/>
      <c r="C105" s="303" t="s">
        <v>756</v>
      </c>
      <c r="D105" s="305"/>
      <c r="E105" s="305"/>
      <c r="F105" s="832"/>
      <c r="G105" s="478" t="s">
        <v>757</v>
      </c>
      <c r="H105" s="492" t="s">
        <v>683</v>
      </c>
      <c r="I105" s="493"/>
    </row>
    <row r="106" spans="2:9" ht="24.75" customHeight="1">
      <c r="B106" s="308"/>
      <c r="C106" s="310"/>
      <c r="D106" s="307"/>
      <c r="E106" s="307"/>
      <c r="F106" s="825"/>
      <c r="G106" s="831" t="s">
        <v>758</v>
      </c>
      <c r="H106" s="1275" t="s">
        <v>1152</v>
      </c>
      <c r="I106" s="1276"/>
    </row>
    <row r="107" spans="2:9" ht="24.75" customHeight="1">
      <c r="B107" s="308"/>
      <c r="C107" s="308" t="s">
        <v>759</v>
      </c>
      <c r="D107" s="305"/>
      <c r="E107" s="305"/>
      <c r="F107" s="832"/>
      <c r="G107" s="478" t="s">
        <v>760</v>
      </c>
      <c r="H107" s="492" t="s">
        <v>683</v>
      </c>
      <c r="I107" s="493"/>
    </row>
    <row r="108" spans="2:9" ht="24.75" customHeight="1">
      <c r="B108" s="308"/>
      <c r="C108" s="308"/>
      <c r="D108" s="306"/>
      <c r="E108" s="306"/>
      <c r="F108" s="833"/>
      <c r="G108" s="835" t="s">
        <v>761</v>
      </c>
      <c r="H108" s="1277" t="s">
        <v>683</v>
      </c>
      <c r="I108" s="1278"/>
    </row>
    <row r="109" spans="2:9" ht="24.75" customHeight="1">
      <c r="B109" s="308"/>
      <c r="C109" s="308"/>
      <c r="D109" s="306"/>
      <c r="E109" s="306"/>
      <c r="F109" s="833"/>
      <c r="G109" s="830" t="s">
        <v>762</v>
      </c>
      <c r="H109" s="1273" t="s">
        <v>1152</v>
      </c>
      <c r="I109" s="1274"/>
    </row>
    <row r="110" spans="2:9" ht="34.5" customHeight="1">
      <c r="B110" s="308"/>
      <c r="C110" s="308"/>
      <c r="D110" s="306"/>
      <c r="E110" s="306"/>
      <c r="F110" s="833"/>
      <c r="G110" s="830" t="s">
        <v>763</v>
      </c>
      <c r="H110" s="1273" t="s">
        <v>1152</v>
      </c>
      <c r="I110" s="1274"/>
    </row>
    <row r="111" spans="2:9" ht="34.5" customHeight="1">
      <c r="B111" s="308"/>
      <c r="C111" s="308"/>
      <c r="D111" s="306"/>
      <c r="E111" s="306"/>
      <c r="F111" s="833"/>
      <c r="G111" s="830" t="s">
        <v>764</v>
      </c>
      <c r="H111" s="1273" t="s">
        <v>1152</v>
      </c>
      <c r="I111" s="1274"/>
    </row>
    <row r="112" spans="2:9" ht="34.5" customHeight="1">
      <c r="B112" s="308"/>
      <c r="C112" s="308"/>
      <c r="D112" s="306"/>
      <c r="E112" s="306"/>
      <c r="F112" s="833"/>
      <c r="G112" s="830" t="s">
        <v>1208</v>
      </c>
      <c r="H112" s="1273" t="s">
        <v>1152</v>
      </c>
      <c r="I112" s="1274"/>
    </row>
    <row r="113" spans="2:9" ht="24.75" customHeight="1">
      <c r="B113" s="308"/>
      <c r="C113" s="308"/>
      <c r="D113" s="306"/>
      <c r="E113" s="306"/>
      <c r="F113" s="833"/>
      <c r="G113" s="830" t="s">
        <v>765</v>
      </c>
      <c r="H113" s="1273" t="s">
        <v>1152</v>
      </c>
      <c r="I113" s="1274"/>
    </row>
    <row r="114" spans="2:9" ht="34.5" customHeight="1">
      <c r="B114" s="308"/>
      <c r="C114" s="308"/>
      <c r="D114" s="306"/>
      <c r="E114" s="306"/>
      <c r="F114" s="833"/>
      <c r="G114" s="830" t="s">
        <v>766</v>
      </c>
      <c r="H114" s="1273" t="s">
        <v>1152</v>
      </c>
      <c r="I114" s="1274"/>
    </row>
    <row r="115" spans="2:9" ht="34.5" customHeight="1">
      <c r="B115" s="308"/>
      <c r="C115" s="308"/>
      <c r="D115" s="306"/>
      <c r="E115" s="306"/>
      <c r="F115" s="833"/>
      <c r="G115" s="830" t="s">
        <v>767</v>
      </c>
      <c r="H115" s="1273" t="s">
        <v>1152</v>
      </c>
      <c r="I115" s="1274"/>
    </row>
    <row r="116" spans="2:9" ht="34.5" customHeight="1">
      <c r="B116" s="308"/>
      <c r="C116" s="310"/>
      <c r="D116" s="306"/>
      <c r="E116" s="306"/>
      <c r="F116" s="833"/>
      <c r="G116" s="313" t="s">
        <v>1209</v>
      </c>
      <c r="H116" s="488"/>
      <c r="I116" s="489"/>
    </row>
    <row r="117" spans="2:9" ht="24.75" customHeight="1">
      <c r="B117" s="308"/>
      <c r="C117" s="309" t="s">
        <v>768</v>
      </c>
      <c r="D117" s="479"/>
      <c r="E117" s="479"/>
      <c r="F117" s="815"/>
      <c r="G117" s="314" t="s">
        <v>769</v>
      </c>
      <c r="H117" s="490" t="s">
        <v>683</v>
      </c>
      <c r="I117" s="491"/>
    </row>
    <row r="118" spans="2:9" ht="24.75" customHeight="1">
      <c r="B118" s="308"/>
      <c r="C118" s="303" t="s">
        <v>770</v>
      </c>
      <c r="D118" s="305"/>
      <c r="E118" s="305"/>
      <c r="F118" s="832"/>
      <c r="G118" s="478" t="s">
        <v>771</v>
      </c>
      <c r="H118" s="492" t="s">
        <v>683</v>
      </c>
      <c r="I118" s="493"/>
    </row>
    <row r="119" spans="2:9" ht="24.75" customHeight="1">
      <c r="B119" s="308"/>
      <c r="C119" s="308"/>
      <c r="D119" s="306"/>
      <c r="E119" s="306"/>
      <c r="F119" s="833"/>
      <c r="G119" s="830" t="s">
        <v>772</v>
      </c>
      <c r="H119" s="1273" t="s">
        <v>683</v>
      </c>
      <c r="I119" s="1274"/>
    </row>
    <row r="120" spans="2:9" ht="24.75" customHeight="1">
      <c r="B120" s="308"/>
      <c r="C120" s="310"/>
      <c r="D120" s="307"/>
      <c r="E120" s="307"/>
      <c r="F120" s="825"/>
      <c r="G120" s="831" t="s">
        <v>773</v>
      </c>
      <c r="H120" s="1275" t="s">
        <v>683</v>
      </c>
      <c r="I120" s="1276"/>
    </row>
    <row r="121" spans="2:9" ht="24.75" customHeight="1">
      <c r="B121" s="308"/>
      <c r="C121" s="308" t="s">
        <v>774</v>
      </c>
      <c r="D121" s="305"/>
      <c r="E121" s="305"/>
      <c r="F121" s="832"/>
      <c r="G121" s="478" t="s">
        <v>775</v>
      </c>
      <c r="H121" s="492" t="s">
        <v>683</v>
      </c>
      <c r="I121" s="493"/>
    </row>
    <row r="122" spans="2:9" ht="24.75" customHeight="1">
      <c r="B122" s="811"/>
      <c r="C122" s="310"/>
      <c r="D122" s="307"/>
      <c r="E122" s="307"/>
      <c r="F122" s="825"/>
      <c r="G122" s="826" t="s">
        <v>776</v>
      </c>
      <c r="H122" s="1271" t="s">
        <v>683</v>
      </c>
      <c r="I122" s="1272"/>
    </row>
    <row r="123" spans="2:9" ht="24.75" customHeight="1">
      <c r="B123" s="308" t="s">
        <v>777</v>
      </c>
      <c r="C123" s="479"/>
      <c r="D123" s="479"/>
      <c r="E123" s="479"/>
      <c r="F123" s="815"/>
      <c r="G123" s="314"/>
      <c r="H123" s="814"/>
      <c r="I123" s="491"/>
    </row>
    <row r="124" spans="2:9" ht="24.75" customHeight="1">
      <c r="B124" s="308"/>
      <c r="C124" s="308" t="s">
        <v>1210</v>
      </c>
      <c r="D124" s="479"/>
      <c r="E124" s="479"/>
      <c r="F124" s="815"/>
      <c r="G124" s="314"/>
      <c r="H124" s="814"/>
      <c r="I124" s="491"/>
    </row>
    <row r="125" spans="2:9" ht="24.75" customHeight="1">
      <c r="B125" s="308"/>
      <c r="C125" s="308"/>
      <c r="D125" s="303" t="s">
        <v>778</v>
      </c>
      <c r="E125" s="305"/>
      <c r="F125" s="832"/>
      <c r="G125" s="478" t="s">
        <v>779</v>
      </c>
      <c r="H125" s="492" t="s">
        <v>1152</v>
      </c>
      <c r="I125" s="493"/>
    </row>
    <row r="126" spans="2:9" ht="34.5" customHeight="1">
      <c r="B126" s="308"/>
      <c r="C126" s="308"/>
      <c r="D126" s="308"/>
      <c r="E126" s="306"/>
      <c r="F126" s="833"/>
      <c r="G126" s="830" t="s">
        <v>780</v>
      </c>
      <c r="H126" s="1273" t="s">
        <v>1152</v>
      </c>
      <c r="I126" s="1274"/>
    </row>
    <row r="127" spans="2:9" ht="24.75" customHeight="1">
      <c r="B127" s="308"/>
      <c r="C127" s="308"/>
      <c r="D127" s="308"/>
      <c r="E127" s="306"/>
      <c r="F127" s="833"/>
      <c r="G127" s="830" t="s">
        <v>1211</v>
      </c>
      <c r="H127" s="1273" t="s">
        <v>1152</v>
      </c>
      <c r="I127" s="1274"/>
    </row>
    <row r="128" spans="2:9" ht="24.75" customHeight="1">
      <c r="B128" s="308"/>
      <c r="C128" s="308"/>
      <c r="D128" s="308"/>
      <c r="E128" s="306"/>
      <c r="F128" s="833"/>
      <c r="G128" s="830" t="s">
        <v>781</v>
      </c>
      <c r="H128" s="1273" t="s">
        <v>1152</v>
      </c>
      <c r="I128" s="1274"/>
    </row>
    <row r="129" spans="2:9" ht="24.75" customHeight="1">
      <c r="B129" s="308"/>
      <c r="C129" s="812"/>
      <c r="D129" s="308"/>
      <c r="E129" s="306"/>
      <c r="F129" s="833"/>
      <c r="G129" s="830" t="s">
        <v>1212</v>
      </c>
      <c r="H129" s="1273" t="s">
        <v>1152</v>
      </c>
      <c r="I129" s="1274"/>
    </row>
    <row r="130" spans="2:9" ht="24.75" customHeight="1">
      <c r="B130" s="308"/>
      <c r="C130" s="308"/>
      <c r="D130" s="310"/>
      <c r="E130" s="307"/>
      <c r="F130" s="825"/>
      <c r="G130" s="831" t="s">
        <v>782</v>
      </c>
      <c r="H130" s="1275" t="s">
        <v>1152</v>
      </c>
      <c r="I130" s="1276"/>
    </row>
    <row r="131" spans="2:9" ht="24.75" customHeight="1">
      <c r="B131" s="308"/>
      <c r="C131" s="308"/>
      <c r="D131" s="309" t="s">
        <v>783</v>
      </c>
      <c r="E131" s="479"/>
      <c r="F131" s="815"/>
      <c r="G131" s="314" t="s">
        <v>784</v>
      </c>
      <c r="H131" s="490" t="s">
        <v>683</v>
      </c>
      <c r="I131" s="491"/>
    </row>
    <row r="132" spans="2:9" ht="24.75" customHeight="1">
      <c r="B132" s="308"/>
      <c r="C132" s="308"/>
      <c r="D132" s="308" t="s">
        <v>785</v>
      </c>
      <c r="E132" s="306"/>
      <c r="F132" s="833"/>
      <c r="G132" s="835" t="s">
        <v>786</v>
      </c>
      <c r="H132" s="1277" t="s">
        <v>1152</v>
      </c>
      <c r="I132" s="1278"/>
    </row>
    <row r="133" spans="2:9" ht="24.75" customHeight="1">
      <c r="B133" s="308"/>
      <c r="C133" s="811"/>
      <c r="D133" s="310"/>
      <c r="E133" s="307"/>
      <c r="F133" s="825"/>
      <c r="G133" s="831" t="s">
        <v>787</v>
      </c>
      <c r="H133" s="1275" t="s">
        <v>1152</v>
      </c>
      <c r="I133" s="1276"/>
    </row>
    <row r="134" spans="2:9" ht="24.75" customHeight="1">
      <c r="B134" s="308"/>
      <c r="C134" s="308" t="s">
        <v>788</v>
      </c>
      <c r="D134" s="479"/>
      <c r="E134" s="479"/>
      <c r="F134" s="815"/>
      <c r="G134" s="314"/>
      <c r="H134" s="814"/>
      <c r="I134" s="491"/>
    </row>
    <row r="135" spans="2:9" ht="24.75" customHeight="1">
      <c r="B135" s="308"/>
      <c r="C135" s="308"/>
      <c r="D135" s="308" t="s">
        <v>789</v>
      </c>
      <c r="E135" s="306"/>
      <c r="F135" s="833"/>
      <c r="G135" s="835" t="s">
        <v>790</v>
      </c>
      <c r="H135" s="1277" t="s">
        <v>1152</v>
      </c>
      <c r="I135" s="1278"/>
    </row>
    <row r="136" spans="2:9" ht="24.75" customHeight="1">
      <c r="B136" s="308"/>
      <c r="C136" s="308"/>
      <c r="D136" s="308"/>
      <c r="E136" s="306"/>
      <c r="F136" s="833"/>
      <c r="G136" s="313" t="s">
        <v>791</v>
      </c>
      <c r="H136" s="488" t="s">
        <v>1152</v>
      </c>
      <c r="I136" s="489"/>
    </row>
    <row r="137" spans="2:9" ht="24.75" customHeight="1">
      <c r="B137" s="308"/>
      <c r="C137" s="308"/>
      <c r="D137" s="308"/>
      <c r="E137" s="306"/>
      <c r="F137" s="833"/>
      <c r="G137" s="313" t="s">
        <v>792</v>
      </c>
      <c r="H137" s="488" t="s">
        <v>1152</v>
      </c>
      <c r="I137" s="489"/>
    </row>
    <row r="138" spans="2:9" ht="24.75" customHeight="1">
      <c r="B138" s="308"/>
      <c r="C138" s="308"/>
      <c r="D138" s="308"/>
      <c r="E138" s="306"/>
      <c r="F138" s="833"/>
      <c r="G138" s="313" t="s">
        <v>793</v>
      </c>
      <c r="H138" s="488" t="s">
        <v>1152</v>
      </c>
      <c r="I138" s="489"/>
    </row>
    <row r="139" spans="2:9" ht="24.75" customHeight="1">
      <c r="B139" s="308"/>
      <c r="C139" s="308"/>
      <c r="D139" s="308"/>
      <c r="E139" s="306"/>
      <c r="F139" s="833"/>
      <c r="G139" s="313" t="s">
        <v>794</v>
      </c>
      <c r="H139" s="488" t="s">
        <v>1152</v>
      </c>
      <c r="I139" s="489"/>
    </row>
    <row r="140" spans="2:9" ht="24.75" customHeight="1">
      <c r="B140" s="308"/>
      <c r="C140" s="308"/>
      <c r="D140" s="308"/>
      <c r="E140" s="306"/>
      <c r="F140" s="833"/>
      <c r="G140" s="313" t="s">
        <v>1213</v>
      </c>
      <c r="H140" s="488" t="s">
        <v>1152</v>
      </c>
      <c r="I140" s="489"/>
    </row>
    <row r="141" spans="2:9" ht="24.75" customHeight="1">
      <c r="B141" s="308"/>
      <c r="C141" s="308"/>
      <c r="D141" s="310"/>
      <c r="E141" s="307"/>
      <c r="F141" s="825"/>
      <c r="G141" s="831" t="s">
        <v>795</v>
      </c>
      <c r="H141" s="1275" t="s">
        <v>1152</v>
      </c>
      <c r="I141" s="1276"/>
    </row>
    <row r="142" spans="2:9" ht="24.75" customHeight="1">
      <c r="B142" s="308"/>
      <c r="C142" s="308"/>
      <c r="D142" s="303" t="s">
        <v>796</v>
      </c>
      <c r="E142" s="305"/>
      <c r="F142" s="832"/>
      <c r="G142" s="478" t="s">
        <v>810</v>
      </c>
      <c r="H142" s="492" t="s">
        <v>1152</v>
      </c>
      <c r="I142" s="493"/>
    </row>
    <row r="143" spans="2:9" ht="24.75" customHeight="1">
      <c r="B143" s="308"/>
      <c r="C143" s="308"/>
      <c r="D143" s="308"/>
      <c r="E143" s="306"/>
      <c r="F143" s="833"/>
      <c r="G143" s="830" t="s">
        <v>811</v>
      </c>
      <c r="H143" s="1273" t="s">
        <v>1152</v>
      </c>
      <c r="I143" s="1274"/>
    </row>
    <row r="144" spans="2:9" ht="24.75" customHeight="1">
      <c r="B144" s="308"/>
      <c r="C144" s="308"/>
      <c r="D144" s="308"/>
      <c r="E144" s="306"/>
      <c r="F144" s="833"/>
      <c r="G144" s="830" t="s">
        <v>1214</v>
      </c>
      <c r="H144" s="1273" t="s">
        <v>1152</v>
      </c>
      <c r="I144" s="1274"/>
    </row>
    <row r="145" spans="2:9" ht="24.75" customHeight="1">
      <c r="B145" s="308"/>
      <c r="C145" s="308"/>
      <c r="D145" s="308"/>
      <c r="E145" s="306"/>
      <c r="F145" s="833"/>
      <c r="G145" s="830" t="s">
        <v>812</v>
      </c>
      <c r="H145" s="1273" t="s">
        <v>1152</v>
      </c>
      <c r="I145" s="1274"/>
    </row>
    <row r="146" spans="2:9" ht="24.75" customHeight="1">
      <c r="B146" s="308"/>
      <c r="C146" s="308"/>
      <c r="D146" s="308"/>
      <c r="E146" s="306"/>
      <c r="F146" s="833"/>
      <c r="G146" s="830" t="s">
        <v>1215</v>
      </c>
      <c r="H146" s="1273" t="s">
        <v>1152</v>
      </c>
      <c r="I146" s="1274"/>
    </row>
    <row r="147" spans="2:9" ht="24.75" customHeight="1">
      <c r="B147" s="308"/>
      <c r="C147" s="308"/>
      <c r="D147" s="308"/>
      <c r="E147" s="306"/>
      <c r="F147" s="833"/>
      <c r="G147" s="830" t="s">
        <v>813</v>
      </c>
      <c r="H147" s="1273" t="s">
        <v>1152</v>
      </c>
      <c r="I147" s="1274"/>
    </row>
    <row r="148" spans="2:9" ht="24.75" customHeight="1">
      <c r="B148" s="308"/>
      <c r="C148" s="308"/>
      <c r="D148" s="308"/>
      <c r="E148" s="306"/>
      <c r="F148" s="833"/>
      <c r="G148" s="830" t="s">
        <v>1216</v>
      </c>
      <c r="H148" s="1273" t="s">
        <v>1152</v>
      </c>
      <c r="I148" s="1274"/>
    </row>
    <row r="149" spans="2:9" ht="24.75" customHeight="1">
      <c r="B149" s="308"/>
      <c r="C149" s="308"/>
      <c r="D149" s="308"/>
      <c r="E149" s="306"/>
      <c r="F149" s="833"/>
      <c r="G149" s="830" t="s">
        <v>1217</v>
      </c>
      <c r="H149" s="1273" t="s">
        <v>1152</v>
      </c>
      <c r="I149" s="1274"/>
    </row>
    <row r="150" spans="2:9" ht="24.75" customHeight="1">
      <c r="B150" s="308"/>
      <c r="C150" s="308"/>
      <c r="D150" s="310"/>
      <c r="E150" s="307"/>
      <c r="F150" s="825"/>
      <c r="G150" s="831" t="s">
        <v>814</v>
      </c>
      <c r="H150" s="1275" t="s">
        <v>1152</v>
      </c>
      <c r="I150" s="1276"/>
    </row>
    <row r="151" spans="2:9" ht="24.75" customHeight="1">
      <c r="B151" s="308"/>
      <c r="C151" s="308"/>
      <c r="D151" s="303" t="s">
        <v>815</v>
      </c>
      <c r="E151" s="305"/>
      <c r="F151" s="832"/>
      <c r="G151" s="478" t="s">
        <v>816</v>
      </c>
      <c r="H151" s="492"/>
      <c r="I151" s="493"/>
    </row>
    <row r="152" spans="2:9" ht="24.75" customHeight="1">
      <c r="B152" s="308"/>
      <c r="C152" s="308"/>
      <c r="D152" s="308"/>
      <c r="E152" s="306"/>
      <c r="F152" s="833"/>
      <c r="G152" s="830" t="s">
        <v>817</v>
      </c>
      <c r="H152" s="1273" t="s">
        <v>683</v>
      </c>
      <c r="I152" s="1274"/>
    </row>
    <row r="153" spans="2:9" ht="24.75" customHeight="1">
      <c r="B153" s="308"/>
      <c r="C153" s="308"/>
      <c r="D153" s="308"/>
      <c r="E153" s="306"/>
      <c r="F153" s="833"/>
      <c r="G153" s="830" t="s">
        <v>818</v>
      </c>
      <c r="H153" s="1273" t="s">
        <v>683</v>
      </c>
      <c r="I153" s="1274"/>
    </row>
    <row r="154" spans="2:9" ht="34.5" customHeight="1">
      <c r="B154" s="811"/>
      <c r="C154" s="310"/>
      <c r="D154" s="310"/>
      <c r="E154" s="307"/>
      <c r="F154" s="825"/>
      <c r="G154" s="831" t="s">
        <v>1218</v>
      </c>
      <c r="H154" s="1275" t="s">
        <v>683</v>
      </c>
      <c r="I154" s="1276"/>
    </row>
    <row r="155" spans="2:9" ht="24.75" customHeight="1">
      <c r="B155" s="308" t="s">
        <v>819</v>
      </c>
      <c r="C155" s="479"/>
      <c r="D155" s="479"/>
      <c r="E155" s="479"/>
      <c r="F155" s="815"/>
      <c r="G155" s="314"/>
      <c r="H155" s="814"/>
      <c r="I155" s="491"/>
    </row>
    <row r="156" spans="2:9" ht="24.75" customHeight="1">
      <c r="B156" s="308"/>
      <c r="C156" s="308" t="s">
        <v>820</v>
      </c>
      <c r="D156" s="479"/>
      <c r="E156" s="479"/>
      <c r="F156" s="815"/>
      <c r="G156" s="314"/>
      <c r="H156" s="814"/>
      <c r="I156" s="491"/>
    </row>
    <row r="157" spans="2:9" ht="34.5" customHeight="1">
      <c r="B157" s="308"/>
      <c r="C157" s="308"/>
      <c r="D157" s="309" t="s">
        <v>821</v>
      </c>
      <c r="E157" s="479"/>
      <c r="F157" s="815"/>
      <c r="G157" s="314" t="s">
        <v>822</v>
      </c>
      <c r="H157" s="490" t="s">
        <v>1152</v>
      </c>
      <c r="I157" s="491"/>
    </row>
    <row r="158" spans="2:9" ht="24.75" customHeight="1">
      <c r="B158" s="308"/>
      <c r="C158" s="308"/>
      <c r="D158" s="308" t="s">
        <v>823</v>
      </c>
      <c r="E158" s="306"/>
      <c r="F158" s="833"/>
      <c r="G158" s="313"/>
      <c r="H158" s="814"/>
      <c r="I158" s="489"/>
    </row>
    <row r="159" spans="2:9" ht="24.75" customHeight="1">
      <c r="B159" s="308"/>
      <c r="C159" s="308"/>
      <c r="D159" s="308"/>
      <c r="E159" s="309" t="s">
        <v>824</v>
      </c>
      <c r="F159" s="815"/>
      <c r="G159" s="314" t="s">
        <v>825</v>
      </c>
      <c r="H159" s="490" t="s">
        <v>683</v>
      </c>
      <c r="I159" s="491"/>
    </row>
    <row r="160" spans="2:9" ht="24.75" customHeight="1">
      <c r="B160" s="308"/>
      <c r="C160" s="308"/>
      <c r="D160" s="308"/>
      <c r="E160" s="309" t="s">
        <v>826</v>
      </c>
      <c r="F160" s="815"/>
      <c r="G160" s="314" t="s">
        <v>827</v>
      </c>
      <c r="H160" s="490" t="s">
        <v>683</v>
      </c>
      <c r="I160" s="491"/>
    </row>
    <row r="161" spans="2:9" ht="24.75" customHeight="1">
      <c r="B161" s="308"/>
      <c r="C161" s="308"/>
      <c r="D161" s="308"/>
      <c r="E161" s="309" t="s">
        <v>828</v>
      </c>
      <c r="F161" s="815"/>
      <c r="G161" s="314" t="s">
        <v>829</v>
      </c>
      <c r="H161" s="490" t="s">
        <v>683</v>
      </c>
      <c r="I161" s="491"/>
    </row>
    <row r="162" spans="2:9" ht="24.75" customHeight="1">
      <c r="B162" s="308"/>
      <c r="C162" s="308"/>
      <c r="D162" s="308"/>
      <c r="E162" s="303" t="s">
        <v>830</v>
      </c>
      <c r="F162" s="833"/>
      <c r="G162" s="835" t="s">
        <v>831</v>
      </c>
      <c r="H162" s="1277" t="s">
        <v>683</v>
      </c>
      <c r="I162" s="1278"/>
    </row>
    <row r="163" spans="2:9" ht="24.75" customHeight="1">
      <c r="B163" s="308"/>
      <c r="C163" s="308"/>
      <c r="D163" s="310"/>
      <c r="E163" s="310"/>
      <c r="F163" s="825"/>
      <c r="G163" s="831" t="s">
        <v>832</v>
      </c>
      <c r="H163" s="1275" t="s">
        <v>683</v>
      </c>
      <c r="I163" s="1276"/>
    </row>
    <row r="164" spans="2:9" ht="24.75" customHeight="1">
      <c r="B164" s="308"/>
      <c r="C164" s="308"/>
      <c r="D164" s="309" t="s">
        <v>833</v>
      </c>
      <c r="E164" s="479"/>
      <c r="F164" s="815"/>
      <c r="G164" s="314" t="s">
        <v>834</v>
      </c>
      <c r="H164" s="490" t="s">
        <v>683</v>
      </c>
      <c r="I164" s="491"/>
    </row>
    <row r="165" spans="2:9" ht="24.75" customHeight="1">
      <c r="B165" s="308"/>
      <c r="C165" s="308"/>
      <c r="D165" s="308" t="s">
        <v>835</v>
      </c>
      <c r="E165" s="306"/>
      <c r="F165" s="833"/>
      <c r="G165" s="478" t="s">
        <v>836</v>
      </c>
      <c r="H165" s="492" t="s">
        <v>683</v>
      </c>
      <c r="I165" s="493"/>
    </row>
    <row r="166" spans="2:9" ht="24.75" customHeight="1">
      <c r="B166" s="308"/>
      <c r="C166" s="308"/>
      <c r="D166" s="308"/>
      <c r="E166" s="306"/>
      <c r="F166" s="833"/>
      <c r="G166" s="830" t="s">
        <v>837</v>
      </c>
      <c r="H166" s="1273" t="s">
        <v>683</v>
      </c>
      <c r="I166" s="1274"/>
    </row>
    <row r="167" spans="2:9" ht="24.75" customHeight="1">
      <c r="B167" s="308"/>
      <c r="C167" s="308"/>
      <c r="D167" s="310"/>
      <c r="E167" s="307"/>
      <c r="F167" s="825"/>
      <c r="G167" s="831" t="s">
        <v>838</v>
      </c>
      <c r="H167" s="1275" t="s">
        <v>1152</v>
      </c>
      <c r="I167" s="1276"/>
    </row>
    <row r="168" spans="2:9" ht="34.5" customHeight="1">
      <c r="B168" s="308"/>
      <c r="C168" s="308"/>
      <c r="D168" s="308" t="s">
        <v>839</v>
      </c>
      <c r="E168" s="306"/>
      <c r="F168" s="833"/>
      <c r="G168" s="478" t="s">
        <v>800</v>
      </c>
      <c r="H168" s="492" t="s">
        <v>1152</v>
      </c>
      <c r="I168" s="493"/>
    </row>
    <row r="169" spans="2:9" ht="24.75" customHeight="1">
      <c r="B169" s="308"/>
      <c r="C169" s="308"/>
      <c r="D169" s="308"/>
      <c r="E169" s="306"/>
      <c r="F169" s="833"/>
      <c r="G169" s="830" t="s">
        <v>840</v>
      </c>
      <c r="H169" s="1273" t="s">
        <v>1152</v>
      </c>
      <c r="I169" s="1274"/>
    </row>
    <row r="170" spans="2:9" ht="24.75" customHeight="1">
      <c r="B170" s="308"/>
      <c r="C170" s="811"/>
      <c r="D170" s="310"/>
      <c r="E170" s="307"/>
      <c r="F170" s="825"/>
      <c r="G170" s="831" t="s">
        <v>841</v>
      </c>
      <c r="H170" s="1275" t="s">
        <v>1152</v>
      </c>
      <c r="I170" s="1276"/>
    </row>
    <row r="171" spans="2:9" ht="24.75" customHeight="1">
      <c r="B171" s="308"/>
      <c r="C171" s="308" t="s">
        <v>842</v>
      </c>
      <c r="D171" s="309"/>
      <c r="E171" s="479"/>
      <c r="F171" s="815"/>
      <c r="G171" s="314"/>
      <c r="H171" s="814"/>
      <c r="I171" s="491"/>
    </row>
    <row r="172" spans="2:9" ht="24.75" customHeight="1">
      <c r="B172" s="308"/>
      <c r="C172" s="308"/>
      <c r="D172" s="308" t="s">
        <v>843</v>
      </c>
      <c r="E172" s="306"/>
      <c r="F172" s="833"/>
      <c r="G172" s="313" t="s">
        <v>844</v>
      </c>
      <c r="H172" s="488" t="s">
        <v>1152</v>
      </c>
      <c r="I172" s="489"/>
    </row>
    <row r="173" spans="2:9" ht="24.75" customHeight="1">
      <c r="B173" s="308"/>
      <c r="C173" s="308"/>
      <c r="D173" s="308"/>
      <c r="E173" s="309" t="s">
        <v>845</v>
      </c>
      <c r="F173" s="815"/>
      <c r="G173" s="314" t="s">
        <v>801</v>
      </c>
      <c r="H173" s="490" t="s">
        <v>1152</v>
      </c>
      <c r="I173" s="491"/>
    </row>
    <row r="174" spans="2:9" ht="24.75" customHeight="1">
      <c r="B174" s="308"/>
      <c r="C174" s="308"/>
      <c r="D174" s="308"/>
      <c r="E174" s="309" t="s">
        <v>846</v>
      </c>
      <c r="F174" s="815"/>
      <c r="G174" s="314" t="s">
        <v>847</v>
      </c>
      <c r="H174" s="490" t="s">
        <v>1152</v>
      </c>
      <c r="I174" s="491"/>
    </row>
    <row r="175" spans="2:9" ht="34.5" customHeight="1">
      <c r="B175" s="308"/>
      <c r="C175" s="308"/>
      <c r="D175" s="308"/>
      <c r="E175" s="309" t="s">
        <v>848</v>
      </c>
      <c r="F175" s="815"/>
      <c r="G175" s="314" t="s">
        <v>849</v>
      </c>
      <c r="H175" s="490" t="s">
        <v>1152</v>
      </c>
      <c r="I175" s="491"/>
    </row>
    <row r="176" spans="2:9" ht="34.5" customHeight="1">
      <c r="B176" s="308"/>
      <c r="C176" s="308"/>
      <c r="D176" s="308"/>
      <c r="E176" s="309" t="s">
        <v>802</v>
      </c>
      <c r="F176" s="815"/>
      <c r="G176" s="314" t="s">
        <v>803</v>
      </c>
      <c r="H176" s="490" t="s">
        <v>1152</v>
      </c>
      <c r="I176" s="491"/>
    </row>
    <row r="177" spans="2:9" ht="24.75" customHeight="1">
      <c r="B177" s="308"/>
      <c r="C177" s="812"/>
      <c r="D177" s="310"/>
      <c r="E177" s="309" t="s">
        <v>850</v>
      </c>
      <c r="F177" s="815"/>
      <c r="G177" s="314" t="s">
        <v>851</v>
      </c>
      <c r="H177" s="490" t="s">
        <v>1152</v>
      </c>
      <c r="I177" s="491"/>
    </row>
    <row r="178" spans="2:9" ht="24.75" customHeight="1">
      <c r="B178" s="308"/>
      <c r="C178" s="812"/>
      <c r="D178" s="309" t="s">
        <v>852</v>
      </c>
      <c r="E178" s="479"/>
      <c r="F178" s="815"/>
      <c r="G178" s="314" t="s">
        <v>804</v>
      </c>
      <c r="H178" s="490" t="s">
        <v>1152</v>
      </c>
      <c r="I178" s="491"/>
    </row>
    <row r="179" spans="2:9" ht="24.75" customHeight="1">
      <c r="B179" s="308"/>
      <c r="C179" s="308"/>
      <c r="D179" s="303" t="s">
        <v>853</v>
      </c>
      <c r="E179" s="305"/>
      <c r="F179" s="832"/>
      <c r="G179" s="478" t="s">
        <v>805</v>
      </c>
      <c r="H179" s="492" t="s">
        <v>1152</v>
      </c>
      <c r="I179" s="493"/>
    </row>
    <row r="180" spans="2:9" ht="24.75" customHeight="1">
      <c r="B180" s="308"/>
      <c r="C180" s="308"/>
      <c r="D180" s="310"/>
      <c r="E180" s="307"/>
      <c r="F180" s="825"/>
      <c r="G180" s="831" t="s">
        <v>854</v>
      </c>
      <c r="H180" s="1275" t="s">
        <v>1152</v>
      </c>
      <c r="I180" s="1276"/>
    </row>
    <row r="181" spans="2:9" ht="24.75" customHeight="1">
      <c r="B181" s="308"/>
      <c r="C181" s="308"/>
      <c r="D181" s="303" t="s">
        <v>855</v>
      </c>
      <c r="E181" s="305"/>
      <c r="F181" s="832"/>
      <c r="G181" s="478" t="s">
        <v>856</v>
      </c>
      <c r="H181" s="492" t="s">
        <v>1152</v>
      </c>
      <c r="I181" s="493"/>
    </row>
    <row r="182" spans="2:9" ht="24.75" customHeight="1">
      <c r="B182" s="308"/>
      <c r="C182" s="308"/>
      <c r="D182" s="310"/>
      <c r="E182" s="307"/>
      <c r="F182" s="825"/>
      <c r="G182" s="831" t="s">
        <v>806</v>
      </c>
      <c r="H182" s="1275" t="s">
        <v>1152</v>
      </c>
      <c r="I182" s="1276"/>
    </row>
    <row r="183" spans="2:9" ht="24.75" customHeight="1">
      <c r="B183" s="308"/>
      <c r="C183" s="308"/>
      <c r="D183" s="303" t="s">
        <v>857</v>
      </c>
      <c r="E183" s="305"/>
      <c r="F183" s="832"/>
      <c r="G183" s="478" t="s">
        <v>858</v>
      </c>
      <c r="H183" s="492" t="s">
        <v>1152</v>
      </c>
      <c r="I183" s="493"/>
    </row>
    <row r="184" spans="2:9" ht="24.75" customHeight="1">
      <c r="B184" s="308"/>
      <c r="C184" s="308"/>
      <c r="D184" s="308"/>
      <c r="E184" s="306"/>
      <c r="F184" s="833"/>
      <c r="G184" s="830" t="s">
        <v>859</v>
      </c>
      <c r="H184" s="1273" t="s">
        <v>1152</v>
      </c>
      <c r="I184" s="1274"/>
    </row>
    <row r="185" spans="2:9" ht="24.75" customHeight="1">
      <c r="B185" s="308"/>
      <c r="C185" s="310"/>
      <c r="D185" s="310"/>
      <c r="E185" s="307"/>
      <c r="F185" s="825"/>
      <c r="G185" s="831" t="s">
        <v>860</v>
      </c>
      <c r="H185" s="1275" t="s">
        <v>1152</v>
      </c>
      <c r="I185" s="1276"/>
    </row>
    <row r="186" spans="2:9" ht="24.75" customHeight="1">
      <c r="B186" s="308"/>
      <c r="C186" s="828"/>
      <c r="D186" s="309" t="s">
        <v>861</v>
      </c>
      <c r="E186" s="479"/>
      <c r="F186" s="815"/>
      <c r="G186" s="836" t="s">
        <v>862</v>
      </c>
      <c r="H186" s="490" t="s">
        <v>1152</v>
      </c>
      <c r="I186" s="491"/>
    </row>
    <row r="187" spans="2:9" ht="24.75" customHeight="1">
      <c r="B187" s="308"/>
      <c r="C187" s="308" t="s">
        <v>863</v>
      </c>
      <c r="D187" s="479"/>
      <c r="E187" s="479"/>
      <c r="F187" s="815"/>
      <c r="G187" s="836"/>
      <c r="H187" s="814"/>
      <c r="I187" s="491"/>
    </row>
    <row r="188" spans="2:9" ht="24.75" customHeight="1">
      <c r="B188" s="308"/>
      <c r="C188" s="308"/>
      <c r="D188" s="303" t="s">
        <v>864</v>
      </c>
      <c r="E188" s="305"/>
      <c r="F188" s="832"/>
      <c r="G188" s="837" t="s">
        <v>865</v>
      </c>
      <c r="H188" s="486" t="s">
        <v>1152</v>
      </c>
      <c r="I188" s="487"/>
    </row>
    <row r="189" spans="2:9" ht="24.75" customHeight="1">
      <c r="B189" s="308"/>
      <c r="C189" s="308"/>
      <c r="D189" s="308"/>
      <c r="E189" s="309" t="s">
        <v>845</v>
      </c>
      <c r="F189" s="815"/>
      <c r="G189" s="836" t="s">
        <v>1219</v>
      </c>
      <c r="H189" s="490" t="s">
        <v>1152</v>
      </c>
      <c r="I189" s="491"/>
    </row>
    <row r="190" spans="2:9" ht="24.75" customHeight="1">
      <c r="B190" s="308"/>
      <c r="C190" s="308"/>
      <c r="D190" s="308"/>
      <c r="E190" s="309" t="s">
        <v>846</v>
      </c>
      <c r="F190" s="815"/>
      <c r="G190" s="836" t="s">
        <v>866</v>
      </c>
      <c r="H190" s="490" t="s">
        <v>1152</v>
      </c>
      <c r="I190" s="491"/>
    </row>
    <row r="191" spans="2:9" ht="45" customHeight="1">
      <c r="B191" s="308"/>
      <c r="C191" s="308"/>
      <c r="D191" s="308"/>
      <c r="E191" s="309" t="s">
        <v>867</v>
      </c>
      <c r="F191" s="815"/>
      <c r="G191" s="838" t="s">
        <v>868</v>
      </c>
      <c r="H191" s="490" t="s">
        <v>1152</v>
      </c>
      <c r="I191" s="491"/>
    </row>
    <row r="192" spans="2:9" ht="34.5" customHeight="1">
      <c r="B192" s="308"/>
      <c r="C192" s="308"/>
      <c r="D192" s="308"/>
      <c r="E192" s="309" t="s">
        <v>869</v>
      </c>
      <c r="F192" s="815"/>
      <c r="G192" s="838" t="s">
        <v>282</v>
      </c>
      <c r="H192" s="490" t="s">
        <v>1152</v>
      </c>
      <c r="I192" s="491"/>
    </row>
    <row r="193" spans="2:9" ht="34.5" customHeight="1">
      <c r="B193" s="308"/>
      <c r="C193" s="308"/>
      <c r="D193" s="310"/>
      <c r="E193" s="309" t="s">
        <v>283</v>
      </c>
      <c r="F193" s="815"/>
      <c r="G193" s="838" t="s">
        <v>284</v>
      </c>
      <c r="H193" s="490" t="s">
        <v>1152</v>
      </c>
      <c r="I193" s="491"/>
    </row>
    <row r="194" spans="2:9" ht="24.75" customHeight="1">
      <c r="B194" s="308"/>
      <c r="C194" s="308"/>
      <c r="D194" s="309" t="s">
        <v>285</v>
      </c>
      <c r="E194" s="479"/>
      <c r="F194" s="815"/>
      <c r="G194" s="836" t="s">
        <v>286</v>
      </c>
      <c r="H194" s="490" t="s">
        <v>1152</v>
      </c>
      <c r="I194" s="491"/>
    </row>
    <row r="195" spans="2:9" ht="24.75" customHeight="1">
      <c r="B195" s="308"/>
      <c r="C195" s="308"/>
      <c r="D195" s="303" t="s">
        <v>287</v>
      </c>
      <c r="E195" s="306"/>
      <c r="F195" s="833"/>
      <c r="G195" s="839" t="s">
        <v>1220</v>
      </c>
      <c r="H195" s="1277" t="s">
        <v>1152</v>
      </c>
      <c r="I195" s="1278"/>
    </row>
    <row r="196" spans="2:9" ht="24.75" customHeight="1">
      <c r="B196" s="308"/>
      <c r="C196" s="308"/>
      <c r="D196" s="308"/>
      <c r="E196" s="306"/>
      <c r="F196" s="833"/>
      <c r="G196" s="840" t="s">
        <v>288</v>
      </c>
      <c r="H196" s="1273" t="s">
        <v>1152</v>
      </c>
      <c r="I196" s="1274"/>
    </row>
    <row r="197" spans="2:9" ht="24.75" customHeight="1">
      <c r="B197" s="308"/>
      <c r="C197" s="308"/>
      <c r="D197" s="308"/>
      <c r="E197" s="306"/>
      <c r="F197" s="833"/>
      <c r="G197" s="840" t="s">
        <v>289</v>
      </c>
      <c r="H197" s="1273" t="s">
        <v>1152</v>
      </c>
      <c r="I197" s="1274"/>
    </row>
    <row r="198" spans="2:9" ht="24.75" customHeight="1">
      <c r="B198" s="308"/>
      <c r="C198" s="812"/>
      <c r="D198" s="310"/>
      <c r="E198" s="307"/>
      <c r="F198" s="825"/>
      <c r="G198" s="841" t="s">
        <v>290</v>
      </c>
      <c r="H198" s="1275" t="s">
        <v>1152</v>
      </c>
      <c r="I198" s="1276"/>
    </row>
    <row r="199" spans="2:9" ht="24.75" customHeight="1">
      <c r="B199" s="308"/>
      <c r="C199" s="308"/>
      <c r="D199" s="309" t="s">
        <v>291</v>
      </c>
      <c r="E199" s="479"/>
      <c r="F199" s="815"/>
      <c r="G199" s="314" t="s">
        <v>807</v>
      </c>
      <c r="H199" s="490" t="s">
        <v>1152</v>
      </c>
      <c r="I199" s="491"/>
    </row>
    <row r="200" spans="2:9" ht="24.75" customHeight="1">
      <c r="B200" s="308"/>
      <c r="C200" s="308"/>
      <c r="D200" s="303" t="s">
        <v>292</v>
      </c>
      <c r="E200" s="305"/>
      <c r="F200" s="832"/>
      <c r="G200" s="478" t="s">
        <v>293</v>
      </c>
      <c r="H200" s="492" t="s">
        <v>1152</v>
      </c>
      <c r="I200" s="493"/>
    </row>
    <row r="201" spans="2:9" ht="24.75" customHeight="1">
      <c r="B201" s="308"/>
      <c r="C201" s="308"/>
      <c r="D201" s="308"/>
      <c r="E201" s="306"/>
      <c r="F201" s="833"/>
      <c r="G201" s="830" t="s">
        <v>294</v>
      </c>
      <c r="H201" s="1273" t="s">
        <v>1152</v>
      </c>
      <c r="I201" s="1274"/>
    </row>
    <row r="202" spans="2:9" ht="24.75" customHeight="1">
      <c r="B202" s="308"/>
      <c r="C202" s="308"/>
      <c r="D202" s="310"/>
      <c r="E202" s="307"/>
      <c r="F202" s="825"/>
      <c r="G202" s="826" t="s">
        <v>295</v>
      </c>
      <c r="H202" s="1271" t="s">
        <v>1152</v>
      </c>
      <c r="I202" s="1272"/>
    </row>
    <row r="203" spans="2:9" ht="34.5" customHeight="1">
      <c r="B203" s="308"/>
      <c r="C203" s="308"/>
      <c r="D203" s="303" t="s">
        <v>296</v>
      </c>
      <c r="E203" s="305"/>
      <c r="F203" s="832"/>
      <c r="G203" s="478" t="s">
        <v>297</v>
      </c>
      <c r="H203" s="492" t="s">
        <v>1152</v>
      </c>
      <c r="I203" s="493"/>
    </row>
    <row r="204" spans="2:9" ht="24.75" customHeight="1">
      <c r="B204" s="308"/>
      <c r="C204" s="811"/>
      <c r="D204" s="310"/>
      <c r="E204" s="307"/>
      <c r="F204" s="825"/>
      <c r="G204" s="831" t="s">
        <v>298</v>
      </c>
      <c r="H204" s="1275" t="s">
        <v>1152</v>
      </c>
      <c r="I204" s="1276"/>
    </row>
    <row r="205" spans="2:9" ht="24.75" customHeight="1">
      <c r="B205" s="308"/>
      <c r="C205" s="308" t="s">
        <v>299</v>
      </c>
      <c r="D205" s="306"/>
      <c r="E205" s="306"/>
      <c r="F205" s="833"/>
      <c r="G205" s="313"/>
      <c r="H205" s="814"/>
      <c r="I205" s="489"/>
    </row>
    <row r="206" spans="2:9" ht="24.75" customHeight="1">
      <c r="B206" s="308"/>
      <c r="C206" s="308"/>
      <c r="D206" s="303" t="s">
        <v>300</v>
      </c>
      <c r="E206" s="479"/>
      <c r="F206" s="815"/>
      <c r="G206" s="314"/>
      <c r="H206" s="814"/>
      <c r="I206" s="491"/>
    </row>
    <row r="207" spans="2:9" ht="34.5" customHeight="1">
      <c r="B207" s="308"/>
      <c r="C207" s="308"/>
      <c r="D207" s="310"/>
      <c r="E207" s="309" t="s">
        <v>301</v>
      </c>
      <c r="F207" s="815"/>
      <c r="G207" s="314" t="s">
        <v>808</v>
      </c>
      <c r="H207" s="490" t="s">
        <v>1152</v>
      </c>
      <c r="I207" s="491"/>
    </row>
    <row r="208" spans="2:9" ht="24.75" customHeight="1">
      <c r="B208" s="308"/>
      <c r="C208" s="308"/>
      <c r="D208" s="303" t="s">
        <v>302</v>
      </c>
      <c r="E208" s="305"/>
      <c r="F208" s="832"/>
      <c r="G208" s="312"/>
      <c r="H208" s="814"/>
      <c r="I208" s="487"/>
    </row>
    <row r="209" spans="2:9" ht="45" customHeight="1">
      <c r="B209" s="308"/>
      <c r="C209" s="308"/>
      <c r="D209" s="310"/>
      <c r="E209" s="309" t="s">
        <v>303</v>
      </c>
      <c r="F209" s="815"/>
      <c r="G209" s="314" t="s">
        <v>1221</v>
      </c>
      <c r="H209" s="490" t="s">
        <v>1152</v>
      </c>
      <c r="I209" s="491"/>
    </row>
    <row r="210" spans="2:9" ht="24.75" customHeight="1">
      <c r="B210" s="308"/>
      <c r="C210" s="308"/>
      <c r="D210" s="303" t="s">
        <v>304</v>
      </c>
      <c r="E210" s="307"/>
      <c r="F210" s="825"/>
      <c r="G210" s="826"/>
      <c r="H210" s="814"/>
      <c r="I210" s="1272"/>
    </row>
    <row r="211" spans="2:9" ht="64.5" customHeight="1">
      <c r="B211" s="812"/>
      <c r="C211" s="812"/>
      <c r="D211" s="812"/>
      <c r="E211" s="309" t="s">
        <v>305</v>
      </c>
      <c r="F211" s="815"/>
      <c r="G211" s="314" t="s">
        <v>306</v>
      </c>
      <c r="H211" s="490" t="s">
        <v>1152</v>
      </c>
      <c r="I211" s="491"/>
    </row>
    <row r="212" spans="2:9" ht="24.75" customHeight="1">
      <c r="B212" s="308"/>
      <c r="C212" s="812"/>
      <c r="D212" s="812"/>
      <c r="E212" s="309" t="s">
        <v>846</v>
      </c>
      <c r="F212" s="815"/>
      <c r="G212" s="314" t="s">
        <v>307</v>
      </c>
      <c r="H212" s="490" t="s">
        <v>1152</v>
      </c>
      <c r="I212" s="491"/>
    </row>
    <row r="213" spans="2:9" ht="24.75" customHeight="1">
      <c r="B213" s="308"/>
      <c r="C213" s="812"/>
      <c r="D213" s="812"/>
      <c r="E213" s="309" t="s">
        <v>308</v>
      </c>
      <c r="F213" s="815"/>
      <c r="G213" s="314" t="s">
        <v>309</v>
      </c>
      <c r="H213" s="490" t="s">
        <v>1152</v>
      </c>
      <c r="I213" s="491"/>
    </row>
    <row r="214" spans="2:9" ht="24.75" customHeight="1">
      <c r="B214" s="308"/>
      <c r="C214" s="812"/>
      <c r="D214" s="811"/>
      <c r="E214" s="309" t="s">
        <v>310</v>
      </c>
      <c r="F214" s="815"/>
      <c r="G214" s="314" t="s">
        <v>311</v>
      </c>
      <c r="H214" s="490" t="s">
        <v>1152</v>
      </c>
      <c r="I214" s="491"/>
    </row>
    <row r="215" spans="2:9" ht="24.75" customHeight="1">
      <c r="B215" s="308"/>
      <c r="C215" s="308"/>
      <c r="D215" s="303" t="s">
        <v>312</v>
      </c>
      <c r="E215" s="479"/>
      <c r="F215" s="815"/>
      <c r="G215" s="314"/>
      <c r="H215" s="814"/>
      <c r="I215" s="491"/>
    </row>
    <row r="216" spans="2:9" ht="34.5" customHeight="1">
      <c r="B216" s="308"/>
      <c r="C216" s="308"/>
      <c r="D216" s="308"/>
      <c r="E216" s="309" t="s">
        <v>313</v>
      </c>
      <c r="F216" s="815"/>
      <c r="G216" s="314" t="s">
        <v>314</v>
      </c>
      <c r="H216" s="490" t="s">
        <v>1152</v>
      </c>
      <c r="I216" s="491"/>
    </row>
    <row r="217" spans="2:9" ht="49.5" customHeight="1">
      <c r="B217" s="308"/>
      <c r="C217" s="308"/>
      <c r="D217" s="308"/>
      <c r="E217" s="309" t="s">
        <v>315</v>
      </c>
      <c r="F217" s="815"/>
      <c r="G217" s="314" t="s">
        <v>316</v>
      </c>
      <c r="H217" s="490" t="s">
        <v>1152</v>
      </c>
      <c r="I217" s="491"/>
    </row>
    <row r="218" spans="2:9" ht="34.5" customHeight="1">
      <c r="B218" s="812"/>
      <c r="C218" s="812"/>
      <c r="D218" s="308"/>
      <c r="E218" s="309" t="s">
        <v>317</v>
      </c>
      <c r="F218" s="815"/>
      <c r="G218" s="314" t="s">
        <v>318</v>
      </c>
      <c r="H218" s="490" t="s">
        <v>683</v>
      </c>
      <c r="I218" s="491"/>
    </row>
    <row r="219" spans="2:9" ht="34.5" customHeight="1">
      <c r="B219" s="812"/>
      <c r="C219" s="812"/>
      <c r="D219" s="308"/>
      <c r="E219" s="310" t="s">
        <v>319</v>
      </c>
      <c r="F219" s="825"/>
      <c r="G219" s="314" t="s">
        <v>320</v>
      </c>
      <c r="H219" s="490" t="s">
        <v>1152</v>
      </c>
      <c r="I219" s="491"/>
    </row>
    <row r="220" spans="2:9" ht="24.75" customHeight="1">
      <c r="B220" s="812"/>
      <c r="C220" s="812"/>
      <c r="D220" s="310"/>
      <c r="E220" s="309" t="s">
        <v>321</v>
      </c>
      <c r="F220" s="815"/>
      <c r="G220" s="314" t="s">
        <v>322</v>
      </c>
      <c r="H220" s="490" t="s">
        <v>1152</v>
      </c>
      <c r="I220" s="491"/>
    </row>
    <row r="221" spans="2:9" ht="24.75" customHeight="1">
      <c r="B221" s="308"/>
      <c r="C221" s="308"/>
      <c r="D221" s="303" t="s">
        <v>323</v>
      </c>
      <c r="E221" s="305"/>
      <c r="F221" s="832"/>
      <c r="G221" s="478" t="s">
        <v>324</v>
      </c>
      <c r="H221" s="492" t="s">
        <v>1152</v>
      </c>
      <c r="I221" s="493"/>
    </row>
    <row r="222" spans="2:9" ht="24.75" customHeight="1">
      <c r="B222" s="308"/>
      <c r="C222" s="308"/>
      <c r="D222" s="308"/>
      <c r="E222" s="306"/>
      <c r="F222" s="833"/>
      <c r="G222" s="830" t="s">
        <v>325</v>
      </c>
      <c r="H222" s="1273" t="s">
        <v>1152</v>
      </c>
      <c r="I222" s="1274"/>
    </row>
    <row r="223" spans="2:9" ht="24.75" customHeight="1">
      <c r="B223" s="308"/>
      <c r="C223" s="308"/>
      <c r="D223" s="308"/>
      <c r="E223" s="306"/>
      <c r="F223" s="833"/>
      <c r="G223" s="830" t="s">
        <v>1222</v>
      </c>
      <c r="H223" s="1273" t="s">
        <v>1152</v>
      </c>
      <c r="I223" s="1274"/>
    </row>
    <row r="224" spans="2:9" ht="24.75" customHeight="1">
      <c r="B224" s="308"/>
      <c r="C224" s="308"/>
      <c r="D224" s="310"/>
      <c r="E224" s="307"/>
      <c r="F224" s="825"/>
      <c r="G224" s="831" t="s">
        <v>1223</v>
      </c>
      <c r="H224" s="1275" t="s">
        <v>1152</v>
      </c>
      <c r="I224" s="1276"/>
    </row>
    <row r="225" spans="2:9" ht="24.75" customHeight="1">
      <c r="B225" s="308"/>
      <c r="C225" s="308"/>
      <c r="D225" s="303" t="s">
        <v>326</v>
      </c>
      <c r="E225" s="305"/>
      <c r="F225" s="832"/>
      <c r="G225" s="478" t="s">
        <v>1127</v>
      </c>
      <c r="H225" s="492" t="s">
        <v>1152</v>
      </c>
      <c r="I225" s="493"/>
    </row>
    <row r="226" spans="2:9" ht="24.75" customHeight="1">
      <c r="B226" s="308"/>
      <c r="C226" s="308"/>
      <c r="D226" s="308"/>
      <c r="E226" s="306"/>
      <c r="F226" s="833"/>
      <c r="G226" s="830" t="s">
        <v>1128</v>
      </c>
      <c r="H226" s="1273" t="s">
        <v>1152</v>
      </c>
      <c r="I226" s="1274"/>
    </row>
    <row r="227" spans="2:9" ht="24.75" customHeight="1">
      <c r="B227" s="308"/>
      <c r="C227" s="308"/>
      <c r="D227" s="308"/>
      <c r="E227" s="306"/>
      <c r="F227" s="833"/>
      <c r="G227" s="830" t="s">
        <v>1129</v>
      </c>
      <c r="H227" s="1273" t="s">
        <v>1152</v>
      </c>
      <c r="I227" s="1274"/>
    </row>
    <row r="228" spans="2:9" ht="34.5" customHeight="1">
      <c r="B228" s="308"/>
      <c r="C228" s="308"/>
      <c r="D228" s="308"/>
      <c r="E228" s="306"/>
      <c r="F228" s="833"/>
      <c r="G228" s="830" t="s">
        <v>1130</v>
      </c>
      <c r="H228" s="1273" t="s">
        <v>1152</v>
      </c>
      <c r="I228" s="1274"/>
    </row>
    <row r="229" spans="2:9" ht="24.75" customHeight="1">
      <c r="B229" s="308"/>
      <c r="C229" s="308"/>
      <c r="D229" s="308"/>
      <c r="E229" s="306"/>
      <c r="F229" s="833"/>
      <c r="G229" s="830" t="s">
        <v>472</v>
      </c>
      <c r="H229" s="1273" t="s">
        <v>1152</v>
      </c>
      <c r="I229" s="1274"/>
    </row>
    <row r="230" spans="2:9" ht="24.75" customHeight="1">
      <c r="B230" s="308"/>
      <c r="C230" s="308"/>
      <c r="D230" s="308"/>
      <c r="E230" s="306"/>
      <c r="F230" s="833"/>
      <c r="G230" s="830" t="s">
        <v>473</v>
      </c>
      <c r="H230" s="1273" t="s">
        <v>1152</v>
      </c>
      <c r="I230" s="1274"/>
    </row>
    <row r="231" spans="2:9" ht="24.75" customHeight="1">
      <c r="B231" s="308"/>
      <c r="C231" s="308"/>
      <c r="D231" s="308"/>
      <c r="E231" s="306"/>
      <c r="F231" s="833"/>
      <c r="G231" s="830" t="s">
        <v>474</v>
      </c>
      <c r="H231" s="1273" t="s">
        <v>1152</v>
      </c>
      <c r="I231" s="1274"/>
    </row>
    <row r="232" spans="2:9" ht="24.75" customHeight="1">
      <c r="B232" s="308"/>
      <c r="C232" s="308"/>
      <c r="D232" s="308"/>
      <c r="E232" s="306"/>
      <c r="F232" s="833"/>
      <c r="G232" s="830" t="s">
        <v>475</v>
      </c>
      <c r="H232" s="1273" t="s">
        <v>1152</v>
      </c>
      <c r="I232" s="1274"/>
    </row>
    <row r="233" spans="2:9" ht="24.75" customHeight="1">
      <c r="B233" s="308"/>
      <c r="C233" s="308"/>
      <c r="D233" s="308"/>
      <c r="E233" s="306"/>
      <c r="F233" s="833"/>
      <c r="G233" s="830" t="s">
        <v>476</v>
      </c>
      <c r="H233" s="1273" t="s">
        <v>1152</v>
      </c>
      <c r="I233" s="1274"/>
    </row>
    <row r="234" spans="2:9" ht="24.75" customHeight="1">
      <c r="B234" s="308"/>
      <c r="C234" s="308"/>
      <c r="D234" s="310"/>
      <c r="E234" s="307"/>
      <c r="F234" s="825"/>
      <c r="G234" s="831" t="s">
        <v>477</v>
      </c>
      <c r="H234" s="1275" t="s">
        <v>1152</v>
      </c>
      <c r="I234" s="1276"/>
    </row>
    <row r="235" spans="2:9" ht="24.75" customHeight="1">
      <c r="B235" s="308"/>
      <c r="C235" s="308"/>
      <c r="D235" s="303" t="s">
        <v>327</v>
      </c>
      <c r="E235" s="305"/>
      <c r="F235" s="832"/>
      <c r="G235" s="478" t="s">
        <v>478</v>
      </c>
      <c r="H235" s="492" t="s">
        <v>1152</v>
      </c>
      <c r="I235" s="493"/>
    </row>
    <row r="236" spans="2:9" ht="24.75" customHeight="1">
      <c r="B236" s="308"/>
      <c r="C236" s="308"/>
      <c r="D236" s="308"/>
      <c r="E236" s="306"/>
      <c r="F236" s="833"/>
      <c r="G236" s="830" t="s">
        <v>479</v>
      </c>
      <c r="H236" s="1273" t="s">
        <v>1152</v>
      </c>
      <c r="I236" s="1274"/>
    </row>
    <row r="237" spans="2:9" ht="24.75" customHeight="1">
      <c r="B237" s="308"/>
      <c r="C237" s="308"/>
      <c r="D237" s="308"/>
      <c r="E237" s="306"/>
      <c r="F237" s="833"/>
      <c r="G237" s="842" t="s">
        <v>480</v>
      </c>
      <c r="H237" s="1279"/>
      <c r="I237" s="1280"/>
    </row>
    <row r="238" spans="2:9" ht="24.75" customHeight="1">
      <c r="B238" s="308"/>
      <c r="C238" s="308"/>
      <c r="D238" s="310"/>
      <c r="E238" s="307"/>
      <c r="F238" s="825"/>
      <c r="G238" s="831" t="s">
        <v>481</v>
      </c>
      <c r="H238" s="1275" t="s">
        <v>1152</v>
      </c>
      <c r="I238" s="1276"/>
    </row>
    <row r="239" spans="2:9" ht="34.5" customHeight="1">
      <c r="B239" s="308"/>
      <c r="C239" s="308"/>
      <c r="D239" s="303" t="s">
        <v>328</v>
      </c>
      <c r="E239" s="305"/>
      <c r="F239" s="832"/>
      <c r="G239" s="478" t="s">
        <v>482</v>
      </c>
      <c r="H239" s="492" t="s">
        <v>1152</v>
      </c>
      <c r="I239" s="491"/>
    </row>
    <row r="240" spans="2:9" ht="24.75" customHeight="1">
      <c r="B240" s="308"/>
      <c r="C240" s="308"/>
      <c r="D240" s="308"/>
      <c r="E240" s="306"/>
      <c r="F240" s="833"/>
      <c r="G240" s="830" t="s">
        <v>483</v>
      </c>
      <c r="H240" s="1273" t="s">
        <v>1152</v>
      </c>
      <c r="I240" s="491"/>
    </row>
    <row r="241" spans="2:9" ht="24.75" customHeight="1">
      <c r="B241" s="308"/>
      <c r="C241" s="308"/>
      <c r="D241" s="310"/>
      <c r="E241" s="307"/>
      <c r="F241" s="825"/>
      <c r="G241" s="831" t="s">
        <v>484</v>
      </c>
      <c r="H241" s="1275" t="s">
        <v>1152</v>
      </c>
      <c r="I241" s="491"/>
    </row>
    <row r="242" spans="2:9" ht="24.75" customHeight="1">
      <c r="B242" s="308"/>
      <c r="C242" s="308"/>
      <c r="D242" s="303" t="s">
        <v>329</v>
      </c>
      <c r="E242" s="305"/>
      <c r="F242" s="832"/>
      <c r="G242" s="314" t="s">
        <v>485</v>
      </c>
      <c r="H242" s="490" t="s">
        <v>1152</v>
      </c>
      <c r="I242" s="491"/>
    </row>
    <row r="243" spans="2:9" ht="24.75" customHeight="1">
      <c r="B243" s="308"/>
      <c r="C243" s="308"/>
      <c r="D243" s="308"/>
      <c r="E243" s="306"/>
      <c r="F243" s="833"/>
      <c r="G243" s="314" t="s">
        <v>486</v>
      </c>
      <c r="H243" s="490" t="s">
        <v>1152</v>
      </c>
      <c r="I243" s="491"/>
    </row>
    <row r="244" spans="2:9" ht="24.75" customHeight="1">
      <c r="B244" s="308"/>
      <c r="C244" s="308"/>
      <c r="D244" s="308"/>
      <c r="E244" s="306"/>
      <c r="F244" s="833"/>
      <c r="G244" s="314" t="s">
        <v>487</v>
      </c>
      <c r="H244" s="490" t="s">
        <v>1152</v>
      </c>
      <c r="I244" s="491"/>
    </row>
    <row r="245" spans="2:9" ht="24.75" customHeight="1">
      <c r="B245" s="308"/>
      <c r="C245" s="308"/>
      <c r="D245" s="308"/>
      <c r="E245" s="306"/>
      <c r="F245" s="833"/>
      <c r="G245" s="478" t="s">
        <v>488</v>
      </c>
      <c r="H245" s="492" t="s">
        <v>1152</v>
      </c>
      <c r="I245" s="493"/>
    </row>
    <row r="246" spans="2:9" ht="24.75" customHeight="1">
      <c r="B246" s="308"/>
      <c r="C246" s="308"/>
      <c r="D246" s="308"/>
      <c r="E246" s="306"/>
      <c r="F246" s="833"/>
      <c r="G246" s="843" t="s">
        <v>489</v>
      </c>
      <c r="H246" s="1273" t="s">
        <v>1152</v>
      </c>
      <c r="I246" s="1274"/>
    </row>
    <row r="247" spans="2:9" ht="24.75" customHeight="1">
      <c r="B247" s="308"/>
      <c r="C247" s="308"/>
      <c r="D247" s="308"/>
      <c r="E247" s="306"/>
      <c r="F247" s="833"/>
      <c r="G247" s="843" t="s">
        <v>490</v>
      </c>
      <c r="H247" s="1273" t="s">
        <v>1152</v>
      </c>
      <c r="I247" s="1274"/>
    </row>
    <row r="248" spans="2:9" ht="24.75" customHeight="1">
      <c r="B248" s="308"/>
      <c r="C248" s="308"/>
      <c r="D248" s="308"/>
      <c r="E248" s="306"/>
      <c r="F248" s="833"/>
      <c r="G248" s="844" t="s">
        <v>491</v>
      </c>
      <c r="H248" s="1275" t="s">
        <v>1152</v>
      </c>
      <c r="I248" s="1276"/>
    </row>
    <row r="249" spans="2:9" ht="24.75" customHeight="1">
      <c r="B249" s="308"/>
      <c r="C249" s="308"/>
      <c r="D249" s="310"/>
      <c r="E249" s="307"/>
      <c r="F249" s="825"/>
      <c r="G249" s="314" t="s">
        <v>330</v>
      </c>
      <c r="H249" s="490" t="s">
        <v>1152</v>
      </c>
      <c r="I249" s="491"/>
    </row>
    <row r="250" spans="2:9" ht="69.75" customHeight="1">
      <c r="B250" s="308"/>
      <c r="C250" s="812"/>
      <c r="D250" s="303" t="s">
        <v>331</v>
      </c>
      <c r="E250" s="305"/>
      <c r="F250" s="832"/>
      <c r="G250" s="478" t="s">
        <v>1224</v>
      </c>
      <c r="H250" s="492" t="s">
        <v>1152</v>
      </c>
      <c r="I250" s="493"/>
    </row>
    <row r="251" spans="2:9" ht="34.5" customHeight="1">
      <c r="B251" s="308"/>
      <c r="C251" s="308"/>
      <c r="D251" s="308"/>
      <c r="E251" s="306"/>
      <c r="F251" s="833"/>
      <c r="G251" s="830" t="s">
        <v>1225</v>
      </c>
      <c r="H251" s="1273" t="s">
        <v>1152</v>
      </c>
      <c r="I251" s="1274"/>
    </row>
    <row r="252" spans="2:9" ht="34.5" customHeight="1">
      <c r="B252" s="308"/>
      <c r="C252" s="308"/>
      <c r="D252" s="308"/>
      <c r="E252" s="306"/>
      <c r="F252" s="833"/>
      <c r="G252" s="830" t="s">
        <v>332</v>
      </c>
      <c r="H252" s="1273" t="s">
        <v>1152</v>
      </c>
      <c r="I252" s="1274"/>
    </row>
    <row r="253" spans="2:9" ht="24.75" customHeight="1">
      <c r="B253" s="308"/>
      <c r="C253" s="308"/>
      <c r="D253" s="308"/>
      <c r="E253" s="306"/>
      <c r="F253" s="833"/>
      <c r="G253" s="830" t="s">
        <v>333</v>
      </c>
      <c r="H253" s="1273" t="s">
        <v>1152</v>
      </c>
      <c r="I253" s="1274"/>
    </row>
    <row r="254" spans="2:9" ht="34.5" customHeight="1">
      <c r="B254" s="308"/>
      <c r="C254" s="308"/>
      <c r="D254" s="308"/>
      <c r="E254" s="306"/>
      <c r="F254" s="833"/>
      <c r="G254" s="830" t="s">
        <v>334</v>
      </c>
      <c r="H254" s="1273" t="s">
        <v>1152</v>
      </c>
      <c r="I254" s="1274"/>
    </row>
    <row r="255" spans="2:9" ht="24.75" customHeight="1">
      <c r="B255" s="308"/>
      <c r="C255" s="310"/>
      <c r="D255" s="310"/>
      <c r="E255" s="307"/>
      <c r="F255" s="825"/>
      <c r="G255" s="831" t="s">
        <v>335</v>
      </c>
      <c r="H255" s="1275" t="s">
        <v>1152</v>
      </c>
      <c r="I255" s="1276"/>
    </row>
    <row r="256" spans="2:9" ht="24.75" customHeight="1">
      <c r="B256" s="308"/>
      <c r="C256" s="308" t="s">
        <v>336</v>
      </c>
      <c r="D256" s="305"/>
      <c r="E256" s="305"/>
      <c r="F256" s="832"/>
      <c r="G256" s="312"/>
      <c r="H256" s="814"/>
      <c r="I256" s="487"/>
    </row>
    <row r="257" spans="2:9" ht="24.75" customHeight="1">
      <c r="B257" s="308"/>
      <c r="C257" s="308"/>
      <c r="D257" s="303" t="s">
        <v>342</v>
      </c>
      <c r="E257" s="479"/>
      <c r="F257" s="815"/>
      <c r="G257" s="314" t="s">
        <v>343</v>
      </c>
      <c r="H257" s="490" t="s">
        <v>1152</v>
      </c>
      <c r="I257" s="491"/>
    </row>
    <row r="258" spans="2:9" ht="24.75" customHeight="1">
      <c r="B258" s="308"/>
      <c r="C258" s="308"/>
      <c r="D258" s="308"/>
      <c r="E258" s="309" t="s">
        <v>337</v>
      </c>
      <c r="F258" s="815"/>
      <c r="G258" s="314" t="s">
        <v>344</v>
      </c>
      <c r="H258" s="490" t="s">
        <v>1152</v>
      </c>
      <c r="I258" s="491"/>
    </row>
    <row r="259" spans="2:9" ht="49.5" customHeight="1">
      <c r="B259" s="308"/>
      <c r="C259" s="308"/>
      <c r="D259" s="310"/>
      <c r="E259" s="309" t="s">
        <v>345</v>
      </c>
      <c r="F259" s="815"/>
      <c r="G259" s="314" t="s">
        <v>346</v>
      </c>
      <c r="H259" s="490" t="s">
        <v>1152</v>
      </c>
      <c r="I259" s="491"/>
    </row>
    <row r="260" spans="2:9" ht="24.75" customHeight="1">
      <c r="B260" s="308"/>
      <c r="C260" s="308"/>
      <c r="D260" s="303" t="s">
        <v>1226</v>
      </c>
      <c r="E260" s="305"/>
      <c r="F260" s="832"/>
      <c r="G260" s="478" t="s">
        <v>1227</v>
      </c>
      <c r="H260" s="492" t="s">
        <v>1152</v>
      </c>
      <c r="I260" s="493"/>
    </row>
    <row r="261" spans="2:9" ht="24.75" customHeight="1">
      <c r="B261" s="308"/>
      <c r="C261" s="308"/>
      <c r="D261" s="308"/>
      <c r="E261" s="306"/>
      <c r="F261" s="833"/>
      <c r="G261" s="830" t="s">
        <v>1228</v>
      </c>
      <c r="H261" s="1273" t="s">
        <v>1152</v>
      </c>
      <c r="I261" s="1274"/>
    </row>
    <row r="262" spans="2:9" ht="24.75" customHeight="1">
      <c r="B262" s="308"/>
      <c r="C262" s="308"/>
      <c r="D262" s="308"/>
      <c r="E262" s="306"/>
      <c r="F262" s="833"/>
      <c r="G262" s="830" t="s">
        <v>1229</v>
      </c>
      <c r="H262" s="1273" t="s">
        <v>1152</v>
      </c>
      <c r="I262" s="1274"/>
    </row>
    <row r="263" spans="2:9" ht="24.75" customHeight="1">
      <c r="B263" s="308"/>
      <c r="C263" s="308"/>
      <c r="D263" s="310"/>
      <c r="E263" s="307"/>
      <c r="F263" s="825"/>
      <c r="G263" s="831" t="s">
        <v>347</v>
      </c>
      <c r="H263" s="1275" t="s">
        <v>1152</v>
      </c>
      <c r="I263" s="1276"/>
    </row>
    <row r="264" spans="2:9" ht="24.75" customHeight="1">
      <c r="B264" s="308"/>
      <c r="C264" s="308"/>
      <c r="D264" s="303" t="s">
        <v>1230</v>
      </c>
      <c r="E264" s="305"/>
      <c r="F264" s="832"/>
      <c r="G264" s="478" t="s">
        <v>1231</v>
      </c>
      <c r="H264" s="492" t="s">
        <v>1152</v>
      </c>
      <c r="I264" s="493"/>
    </row>
    <row r="265" spans="2:9" ht="24.75" customHeight="1">
      <c r="B265" s="308"/>
      <c r="C265" s="308"/>
      <c r="D265" s="308"/>
      <c r="E265" s="306"/>
      <c r="F265" s="833"/>
      <c r="G265" s="830" t="s">
        <v>1232</v>
      </c>
      <c r="H265" s="1273" t="s">
        <v>1152</v>
      </c>
      <c r="I265" s="1274"/>
    </row>
    <row r="266" spans="2:9" ht="24.75" customHeight="1">
      <c r="B266" s="308"/>
      <c r="C266" s="308"/>
      <c r="D266" s="308"/>
      <c r="E266" s="306"/>
      <c r="F266" s="833"/>
      <c r="G266" s="830" t="s">
        <v>1233</v>
      </c>
      <c r="H266" s="1273" t="s">
        <v>1152</v>
      </c>
      <c r="I266" s="1274"/>
    </row>
    <row r="267" spans="2:9" ht="24.75" customHeight="1">
      <c r="B267" s="308"/>
      <c r="C267" s="308"/>
      <c r="D267" s="308"/>
      <c r="E267" s="306"/>
      <c r="F267" s="833"/>
      <c r="G267" s="830" t="s">
        <v>492</v>
      </c>
      <c r="H267" s="1273" t="s">
        <v>1152</v>
      </c>
      <c r="I267" s="1274"/>
    </row>
    <row r="268" spans="2:9" ht="24.75" customHeight="1">
      <c r="B268" s="308"/>
      <c r="C268" s="812"/>
      <c r="D268" s="308"/>
      <c r="E268" s="306"/>
      <c r="F268" s="833"/>
      <c r="G268" s="830" t="s">
        <v>493</v>
      </c>
      <c r="H268" s="1273" t="s">
        <v>1152</v>
      </c>
      <c r="I268" s="1274"/>
    </row>
    <row r="269" spans="2:9" ht="24.75" customHeight="1">
      <c r="B269" s="308"/>
      <c r="C269" s="308"/>
      <c r="D269" s="308"/>
      <c r="E269" s="306"/>
      <c r="F269" s="833"/>
      <c r="G269" s="830" t="s">
        <v>494</v>
      </c>
      <c r="H269" s="1273" t="s">
        <v>1152</v>
      </c>
      <c r="I269" s="1274"/>
    </row>
    <row r="270" spans="2:9" ht="24.75" customHeight="1">
      <c r="B270" s="308"/>
      <c r="C270" s="308"/>
      <c r="D270" s="308"/>
      <c r="E270" s="306"/>
      <c r="F270" s="833"/>
      <c r="G270" s="830" t="s">
        <v>495</v>
      </c>
      <c r="H270" s="1273" t="s">
        <v>1152</v>
      </c>
      <c r="I270" s="1274"/>
    </row>
    <row r="271" spans="2:9" ht="24.75" customHeight="1">
      <c r="B271" s="308"/>
      <c r="C271" s="812"/>
      <c r="D271" s="310"/>
      <c r="E271" s="307"/>
      <c r="F271" s="825"/>
      <c r="G271" s="831" t="s">
        <v>496</v>
      </c>
      <c r="H271" s="1275" t="s">
        <v>1152</v>
      </c>
      <c r="I271" s="1276"/>
    </row>
    <row r="272" spans="2:9" ht="24.75" customHeight="1">
      <c r="B272" s="308"/>
      <c r="C272" s="812"/>
      <c r="D272" s="303" t="s">
        <v>348</v>
      </c>
      <c r="E272" s="307"/>
      <c r="F272" s="825"/>
      <c r="G272" s="826" t="s">
        <v>349</v>
      </c>
      <c r="H272" s="1271" t="s">
        <v>1152</v>
      </c>
      <c r="I272" s="1272"/>
    </row>
    <row r="273" spans="2:9" ht="24.75" customHeight="1">
      <c r="B273" s="308"/>
      <c r="C273" s="812"/>
      <c r="D273" s="308"/>
      <c r="E273" s="309" t="s">
        <v>350</v>
      </c>
      <c r="F273" s="825"/>
      <c r="G273" s="826" t="s">
        <v>351</v>
      </c>
      <c r="H273" s="1271" t="s">
        <v>1152</v>
      </c>
      <c r="I273" s="1272"/>
    </row>
    <row r="274" spans="2:9" ht="49.5" customHeight="1">
      <c r="B274" s="308"/>
      <c r="C274" s="812"/>
      <c r="D274" s="310"/>
      <c r="E274" s="310" t="s">
        <v>1235</v>
      </c>
      <c r="F274" s="825"/>
      <c r="G274" s="826" t="s">
        <v>1234</v>
      </c>
      <c r="H274" s="1271" t="s">
        <v>1152</v>
      </c>
      <c r="I274" s="1272"/>
    </row>
    <row r="275" spans="2:9" ht="24.75" customHeight="1">
      <c r="B275" s="308"/>
      <c r="C275" s="812"/>
      <c r="D275" s="303" t="s">
        <v>352</v>
      </c>
      <c r="E275" s="305"/>
      <c r="F275" s="832"/>
      <c r="G275" s="478" t="s">
        <v>1236</v>
      </c>
      <c r="H275" s="492" t="s">
        <v>1152</v>
      </c>
      <c r="I275" s="493"/>
    </row>
    <row r="276" spans="2:9" ht="24.75" customHeight="1">
      <c r="B276" s="308"/>
      <c r="C276" s="812"/>
      <c r="D276" s="308"/>
      <c r="E276" s="306"/>
      <c r="F276" s="833"/>
      <c r="G276" s="830" t="s">
        <v>1237</v>
      </c>
      <c r="H276" s="1273" t="s">
        <v>1152</v>
      </c>
      <c r="I276" s="1274"/>
    </row>
    <row r="277" spans="2:9" ht="49.5" customHeight="1">
      <c r="B277" s="308"/>
      <c r="C277" s="812"/>
      <c r="D277" s="308"/>
      <c r="E277" s="306"/>
      <c r="F277" s="833"/>
      <c r="G277" s="830" t="s">
        <v>1238</v>
      </c>
      <c r="H277" s="1273" t="s">
        <v>1152</v>
      </c>
      <c r="I277" s="1274"/>
    </row>
    <row r="278" spans="2:9" ht="49.5" customHeight="1">
      <c r="B278" s="308"/>
      <c r="C278" s="812"/>
      <c r="D278" s="308"/>
      <c r="E278" s="306"/>
      <c r="F278" s="833"/>
      <c r="G278" s="830" t="s">
        <v>1239</v>
      </c>
      <c r="H278" s="1273" t="s">
        <v>1152</v>
      </c>
      <c r="I278" s="1274"/>
    </row>
    <row r="279" spans="2:9" ht="24.75" customHeight="1">
      <c r="B279" s="308"/>
      <c r="C279" s="812"/>
      <c r="D279" s="310"/>
      <c r="E279" s="307"/>
      <c r="F279" s="825"/>
      <c r="G279" s="831" t="s">
        <v>1240</v>
      </c>
      <c r="H279" s="1275" t="s">
        <v>1152</v>
      </c>
      <c r="I279" s="1276"/>
    </row>
    <row r="280" spans="2:9" ht="24.75" customHeight="1">
      <c r="B280" s="303" t="s">
        <v>338</v>
      </c>
      <c r="C280" s="305"/>
      <c r="D280" s="479"/>
      <c r="E280" s="479"/>
      <c r="F280" s="815"/>
      <c r="G280" s="314"/>
      <c r="H280" s="814"/>
      <c r="I280" s="491"/>
    </row>
    <row r="281" spans="2:9" ht="24.75" customHeight="1">
      <c r="B281" s="308"/>
      <c r="C281" s="833"/>
      <c r="D281" s="309" t="s">
        <v>339</v>
      </c>
      <c r="E281" s="479"/>
      <c r="F281" s="815"/>
      <c r="G281" s="314" t="s">
        <v>340</v>
      </c>
      <c r="H281" s="490" t="s">
        <v>1152</v>
      </c>
      <c r="I281" s="491"/>
    </row>
    <row r="282" spans="2:9" ht="64.5" customHeight="1">
      <c r="B282" s="310"/>
      <c r="C282" s="307"/>
      <c r="D282" s="309" t="s">
        <v>341</v>
      </c>
      <c r="E282" s="307"/>
      <c r="F282" s="825"/>
      <c r="G282" s="314" t="s">
        <v>353</v>
      </c>
      <c r="H282" s="490" t="s">
        <v>1152</v>
      </c>
      <c r="I282" s="491"/>
    </row>
    <row r="283" spans="2:9" ht="24.75" customHeight="1">
      <c r="B283" s="308" t="s">
        <v>354</v>
      </c>
      <c r="C283" s="306"/>
      <c r="D283" s="306"/>
      <c r="E283" s="306"/>
      <c r="F283" s="833"/>
      <c r="G283" s="313"/>
      <c r="H283" s="814"/>
      <c r="I283" s="489"/>
    </row>
    <row r="284" spans="2:9" ht="24.75" customHeight="1">
      <c r="B284" s="308"/>
      <c r="C284" s="303" t="s">
        <v>355</v>
      </c>
      <c r="D284" s="479"/>
      <c r="E284" s="479"/>
      <c r="F284" s="815"/>
      <c r="G284" s="314"/>
      <c r="H284" s="814"/>
      <c r="I284" s="491"/>
    </row>
    <row r="285" spans="2:9" ht="24.75" customHeight="1">
      <c r="B285" s="308"/>
      <c r="C285" s="812"/>
      <c r="D285" s="309" t="s">
        <v>356</v>
      </c>
      <c r="E285" s="479"/>
      <c r="F285" s="815"/>
      <c r="G285" s="314" t="s">
        <v>357</v>
      </c>
      <c r="H285" s="490" t="s">
        <v>1152</v>
      </c>
      <c r="I285" s="491"/>
    </row>
    <row r="286" spans="2:9" ht="34.5" customHeight="1">
      <c r="B286" s="308"/>
      <c r="C286" s="812"/>
      <c r="D286" s="309" t="s">
        <v>358</v>
      </c>
      <c r="E286" s="479"/>
      <c r="F286" s="815"/>
      <c r="G286" s="314" t="s">
        <v>359</v>
      </c>
      <c r="H286" s="490" t="s">
        <v>1152</v>
      </c>
      <c r="I286" s="491"/>
    </row>
    <row r="287" spans="2:9" ht="24.75" customHeight="1">
      <c r="B287" s="308"/>
      <c r="C287" s="812"/>
      <c r="D287" s="309" t="s">
        <v>360</v>
      </c>
      <c r="E287" s="479"/>
      <c r="F287" s="815"/>
      <c r="G287" s="826" t="s">
        <v>361</v>
      </c>
      <c r="H287" s="1271" t="s">
        <v>1152</v>
      </c>
      <c r="I287" s="1272"/>
    </row>
    <row r="288" spans="2:9" ht="24.75" customHeight="1">
      <c r="B288" s="308"/>
      <c r="C288" s="812"/>
      <c r="D288" s="303" t="s">
        <v>362</v>
      </c>
      <c r="E288" s="305"/>
      <c r="F288" s="832"/>
      <c r="G288" s="478" t="s">
        <v>497</v>
      </c>
      <c r="H288" s="492" t="s">
        <v>1152</v>
      </c>
      <c r="I288" s="493"/>
    </row>
    <row r="289" spans="2:9" ht="24.75" customHeight="1">
      <c r="B289" s="308"/>
      <c r="C289" s="812"/>
      <c r="D289" s="308"/>
      <c r="E289" s="306"/>
      <c r="F289" s="833"/>
      <c r="G289" s="830" t="s">
        <v>498</v>
      </c>
      <c r="H289" s="1273" t="s">
        <v>1152</v>
      </c>
      <c r="I289" s="1274"/>
    </row>
    <row r="290" spans="2:9" ht="24.75" customHeight="1">
      <c r="B290" s="308"/>
      <c r="C290" s="812"/>
      <c r="D290" s="310"/>
      <c r="E290" s="307"/>
      <c r="F290" s="825"/>
      <c r="G290" s="831" t="s">
        <v>499</v>
      </c>
      <c r="H290" s="1275" t="s">
        <v>1152</v>
      </c>
      <c r="I290" s="1276"/>
    </row>
    <row r="291" spans="2:9" ht="34.5" customHeight="1">
      <c r="B291" s="308"/>
      <c r="C291" s="812"/>
      <c r="D291" s="309" t="s">
        <v>363</v>
      </c>
      <c r="E291" s="479"/>
      <c r="F291" s="815"/>
      <c r="G291" s="314" t="s">
        <v>364</v>
      </c>
      <c r="H291" s="490" t="s">
        <v>1152</v>
      </c>
      <c r="I291" s="491"/>
    </row>
    <row r="292" spans="2:9" ht="64.5" customHeight="1">
      <c r="B292" s="308"/>
      <c r="C292" s="308"/>
      <c r="D292" s="309" t="s">
        <v>365</v>
      </c>
      <c r="E292" s="479"/>
      <c r="F292" s="815"/>
      <c r="G292" s="314" t="s">
        <v>366</v>
      </c>
      <c r="H292" s="490" t="s">
        <v>1152</v>
      </c>
      <c r="I292" s="491"/>
    </row>
    <row r="293" spans="2:9" ht="24.75" customHeight="1">
      <c r="B293" s="308"/>
      <c r="C293" s="308"/>
      <c r="D293" s="303" t="s">
        <v>367</v>
      </c>
      <c r="E293" s="306"/>
      <c r="F293" s="833"/>
      <c r="G293" s="835" t="s">
        <v>500</v>
      </c>
      <c r="H293" s="1277" t="s">
        <v>1152</v>
      </c>
      <c r="I293" s="1278"/>
    </row>
    <row r="294" spans="2:9" ht="24.75" customHeight="1">
      <c r="B294" s="308"/>
      <c r="C294" s="308"/>
      <c r="D294" s="308"/>
      <c r="E294" s="306"/>
      <c r="F294" s="833"/>
      <c r="G294" s="830" t="s">
        <v>501</v>
      </c>
      <c r="H294" s="1273" t="s">
        <v>1152</v>
      </c>
      <c r="I294" s="1274"/>
    </row>
    <row r="295" spans="2:9" ht="24.75" customHeight="1">
      <c r="B295" s="308"/>
      <c r="C295" s="308"/>
      <c r="D295" s="308"/>
      <c r="E295" s="306"/>
      <c r="F295" s="833"/>
      <c r="G295" s="313" t="s">
        <v>502</v>
      </c>
      <c r="H295" s="488" t="s">
        <v>1152</v>
      </c>
      <c r="I295" s="489"/>
    </row>
    <row r="296" spans="2:9" ht="24.75" customHeight="1">
      <c r="B296" s="308"/>
      <c r="C296" s="812"/>
      <c r="D296" s="310"/>
      <c r="E296" s="307"/>
      <c r="F296" s="825"/>
      <c r="G296" s="831" t="s">
        <v>503</v>
      </c>
      <c r="H296" s="1275" t="s">
        <v>1152</v>
      </c>
      <c r="I296" s="1276"/>
    </row>
    <row r="297" spans="2:9" ht="24.75" customHeight="1">
      <c r="B297" s="308"/>
      <c r="C297" s="812"/>
      <c r="D297" s="303" t="s">
        <v>368</v>
      </c>
      <c r="E297" s="305"/>
      <c r="F297" s="832"/>
      <c r="G297" s="478" t="s">
        <v>504</v>
      </c>
      <c r="H297" s="492" t="s">
        <v>1152</v>
      </c>
      <c r="I297" s="493"/>
    </row>
    <row r="298" spans="2:9" ht="24.75" customHeight="1">
      <c r="B298" s="308"/>
      <c r="C298" s="812"/>
      <c r="D298" s="308"/>
      <c r="E298" s="306"/>
      <c r="F298" s="833"/>
      <c r="G298" s="830" t="s">
        <v>505</v>
      </c>
      <c r="H298" s="1273" t="s">
        <v>1152</v>
      </c>
      <c r="I298" s="1274"/>
    </row>
    <row r="299" spans="2:9" ht="24.75" customHeight="1">
      <c r="B299" s="308"/>
      <c r="C299" s="812"/>
      <c r="D299" s="308"/>
      <c r="E299" s="306"/>
      <c r="F299" s="833"/>
      <c r="G299" s="830" t="s">
        <v>506</v>
      </c>
      <c r="H299" s="1273" t="s">
        <v>1152</v>
      </c>
      <c r="I299" s="1274"/>
    </row>
    <row r="300" spans="2:9" ht="24.75" customHeight="1">
      <c r="B300" s="308"/>
      <c r="C300" s="812"/>
      <c r="D300" s="310"/>
      <c r="E300" s="307"/>
      <c r="F300" s="825"/>
      <c r="G300" s="831" t="s">
        <v>507</v>
      </c>
      <c r="H300" s="1275" t="s">
        <v>1152</v>
      </c>
      <c r="I300" s="1276"/>
    </row>
    <row r="301" spans="2:9" ht="24.75" customHeight="1">
      <c r="B301" s="308"/>
      <c r="C301" s="812"/>
      <c r="D301" s="303" t="s">
        <v>369</v>
      </c>
      <c r="E301" s="305"/>
      <c r="F301" s="832"/>
      <c r="G301" s="478" t="s">
        <v>508</v>
      </c>
      <c r="H301" s="492" t="s">
        <v>1152</v>
      </c>
      <c r="I301" s="493"/>
    </row>
    <row r="302" spans="2:9" ht="24.75" customHeight="1">
      <c r="B302" s="308"/>
      <c r="C302" s="812"/>
      <c r="D302" s="308"/>
      <c r="E302" s="306"/>
      <c r="F302" s="833"/>
      <c r="G302" s="830" t="s">
        <v>509</v>
      </c>
      <c r="H302" s="1273" t="s">
        <v>1152</v>
      </c>
      <c r="I302" s="1274"/>
    </row>
    <row r="303" spans="2:9" ht="24.75" customHeight="1">
      <c r="B303" s="308"/>
      <c r="C303" s="812"/>
      <c r="D303" s="308"/>
      <c r="E303" s="306"/>
      <c r="F303" s="833"/>
      <c r="G303" s="830" t="s">
        <v>510</v>
      </c>
      <c r="H303" s="1273" t="s">
        <v>1152</v>
      </c>
      <c r="I303" s="1274"/>
    </row>
    <row r="304" spans="2:9" ht="24.75" customHeight="1">
      <c r="B304" s="308"/>
      <c r="C304" s="812"/>
      <c r="D304" s="310"/>
      <c r="E304" s="307"/>
      <c r="F304" s="825"/>
      <c r="G304" s="831" t="s">
        <v>511</v>
      </c>
      <c r="H304" s="1275" t="s">
        <v>1152</v>
      </c>
      <c r="I304" s="1276"/>
    </row>
    <row r="305" spans="2:9" ht="24.75" customHeight="1">
      <c r="B305" s="308"/>
      <c r="C305" s="308"/>
      <c r="D305" s="303" t="s">
        <v>370</v>
      </c>
      <c r="E305" s="305"/>
      <c r="F305" s="832"/>
      <c r="G305" s="478" t="s">
        <v>512</v>
      </c>
      <c r="H305" s="492" t="s">
        <v>1152</v>
      </c>
      <c r="I305" s="493"/>
    </row>
    <row r="306" spans="2:9" ht="24.75" customHeight="1">
      <c r="B306" s="308"/>
      <c r="C306" s="308"/>
      <c r="D306" s="308"/>
      <c r="E306" s="306"/>
      <c r="F306" s="833"/>
      <c r="G306" s="830" t="s">
        <v>513</v>
      </c>
      <c r="H306" s="1273" t="s">
        <v>1152</v>
      </c>
      <c r="I306" s="1274"/>
    </row>
    <row r="307" spans="2:9" ht="24.75" customHeight="1">
      <c r="B307" s="308"/>
      <c r="C307" s="308"/>
      <c r="D307" s="308"/>
      <c r="E307" s="306"/>
      <c r="F307" s="833"/>
      <c r="G307" s="830" t="s">
        <v>514</v>
      </c>
      <c r="H307" s="1273" t="s">
        <v>1152</v>
      </c>
      <c r="I307" s="1274"/>
    </row>
    <row r="308" spans="2:9" ht="34.5" customHeight="1">
      <c r="B308" s="308"/>
      <c r="C308" s="308"/>
      <c r="D308" s="308"/>
      <c r="E308" s="306"/>
      <c r="F308" s="833"/>
      <c r="G308" s="830" t="s">
        <v>371</v>
      </c>
      <c r="H308" s="1273" t="s">
        <v>1152</v>
      </c>
      <c r="I308" s="1274"/>
    </row>
    <row r="309" spans="2:9" ht="24.75" customHeight="1">
      <c r="B309" s="308"/>
      <c r="C309" s="308"/>
      <c r="D309" s="308"/>
      <c r="E309" s="306"/>
      <c r="F309" s="833"/>
      <c r="G309" s="843" t="s">
        <v>515</v>
      </c>
      <c r="H309" s="1273" t="s">
        <v>1152</v>
      </c>
      <c r="I309" s="1274"/>
    </row>
    <row r="310" spans="2:9" ht="24.75" customHeight="1">
      <c r="B310" s="308"/>
      <c r="C310" s="308"/>
      <c r="D310" s="308"/>
      <c r="E310" s="306"/>
      <c r="F310" s="833"/>
      <c r="G310" s="843" t="s">
        <v>516</v>
      </c>
      <c r="H310" s="1273" t="s">
        <v>1152</v>
      </c>
      <c r="I310" s="1274"/>
    </row>
    <row r="311" spans="2:9" ht="24.75" customHeight="1">
      <c r="B311" s="308"/>
      <c r="C311" s="308"/>
      <c r="D311" s="310"/>
      <c r="E311" s="307"/>
      <c r="F311" s="825"/>
      <c r="G311" s="844" t="s">
        <v>517</v>
      </c>
      <c r="H311" s="1275" t="s">
        <v>1152</v>
      </c>
      <c r="I311" s="1276"/>
    </row>
    <row r="312" spans="2:9" ht="24.75" customHeight="1">
      <c r="B312" s="308"/>
      <c r="C312" s="308"/>
      <c r="D312" s="303" t="s">
        <v>372</v>
      </c>
      <c r="E312" s="305"/>
      <c r="F312" s="832"/>
      <c r="G312" s="478" t="s">
        <v>518</v>
      </c>
      <c r="H312" s="492" t="s">
        <v>1152</v>
      </c>
      <c r="I312" s="493"/>
    </row>
    <row r="313" spans="2:9" ht="24.75" customHeight="1">
      <c r="B313" s="308"/>
      <c r="C313" s="308"/>
      <c r="D313" s="308"/>
      <c r="E313" s="306"/>
      <c r="F313" s="833"/>
      <c r="G313" s="830" t="s">
        <v>519</v>
      </c>
      <c r="H313" s="1273" t="s">
        <v>1152</v>
      </c>
      <c r="I313" s="1274"/>
    </row>
    <row r="314" spans="2:9" ht="24.75" customHeight="1">
      <c r="B314" s="308"/>
      <c r="C314" s="308"/>
      <c r="D314" s="310"/>
      <c r="E314" s="307"/>
      <c r="F314" s="825"/>
      <c r="G314" s="831" t="s">
        <v>520</v>
      </c>
      <c r="H314" s="1275" t="s">
        <v>1152</v>
      </c>
      <c r="I314" s="1276"/>
    </row>
    <row r="315" spans="2:9" ht="34.5" customHeight="1">
      <c r="B315" s="308"/>
      <c r="C315" s="308"/>
      <c r="D315" s="303" t="s">
        <v>373</v>
      </c>
      <c r="E315" s="305"/>
      <c r="F315" s="832"/>
      <c r="G315" s="478" t="s">
        <v>521</v>
      </c>
      <c r="H315" s="492" t="s">
        <v>1152</v>
      </c>
      <c r="I315" s="493"/>
    </row>
    <row r="316" spans="2:9" ht="24.75" customHeight="1">
      <c r="B316" s="308"/>
      <c r="C316" s="308"/>
      <c r="D316" s="308"/>
      <c r="E316" s="306"/>
      <c r="F316" s="833"/>
      <c r="G316" s="830" t="s">
        <v>522</v>
      </c>
      <c r="H316" s="1273" t="s">
        <v>1152</v>
      </c>
      <c r="I316" s="1274"/>
    </row>
    <row r="317" spans="2:9" ht="24.75" customHeight="1">
      <c r="B317" s="308"/>
      <c r="C317" s="308"/>
      <c r="D317" s="308"/>
      <c r="E317" s="306"/>
      <c r="F317" s="833"/>
      <c r="G317" s="830" t="s">
        <v>523</v>
      </c>
      <c r="H317" s="1273" t="s">
        <v>1152</v>
      </c>
      <c r="I317" s="1274"/>
    </row>
    <row r="318" spans="2:9" ht="24.75" customHeight="1">
      <c r="B318" s="308"/>
      <c r="C318" s="308"/>
      <c r="D318" s="310"/>
      <c r="E318" s="307"/>
      <c r="F318" s="825"/>
      <c r="G318" s="831" t="s">
        <v>524</v>
      </c>
      <c r="H318" s="1275" t="s">
        <v>1152</v>
      </c>
      <c r="I318" s="1276"/>
    </row>
    <row r="319" spans="2:9" ht="24.75" customHeight="1">
      <c r="B319" s="308"/>
      <c r="C319" s="308"/>
      <c r="D319" s="303" t="s">
        <v>374</v>
      </c>
      <c r="E319" s="305"/>
      <c r="F319" s="832"/>
      <c r="G319" s="478" t="s">
        <v>525</v>
      </c>
      <c r="H319" s="492" t="s">
        <v>1152</v>
      </c>
      <c r="I319" s="493"/>
    </row>
    <row r="320" spans="2:9" ht="34.5" customHeight="1">
      <c r="B320" s="308"/>
      <c r="C320" s="308"/>
      <c r="D320" s="308"/>
      <c r="E320" s="306"/>
      <c r="F320" s="833"/>
      <c r="G320" s="830" t="s">
        <v>526</v>
      </c>
      <c r="H320" s="1273" t="s">
        <v>1152</v>
      </c>
      <c r="I320" s="1274"/>
    </row>
    <row r="321" spans="2:9" ht="34.5" customHeight="1">
      <c r="B321" s="308"/>
      <c r="C321" s="308"/>
      <c r="D321" s="308"/>
      <c r="E321" s="306"/>
      <c r="F321" s="833"/>
      <c r="G321" s="830" t="s">
        <v>527</v>
      </c>
      <c r="H321" s="1273" t="s">
        <v>1152</v>
      </c>
      <c r="I321" s="1274"/>
    </row>
    <row r="322" spans="2:9" ht="24.75" customHeight="1">
      <c r="B322" s="308"/>
      <c r="C322" s="308"/>
      <c r="D322" s="308"/>
      <c r="E322" s="306"/>
      <c r="F322" s="833"/>
      <c r="G322" s="830" t="s">
        <v>528</v>
      </c>
      <c r="H322" s="1273" t="s">
        <v>1152</v>
      </c>
      <c r="I322" s="1274"/>
    </row>
    <row r="323" spans="2:9" ht="24.75" customHeight="1">
      <c r="B323" s="308"/>
      <c r="C323" s="308"/>
      <c r="D323" s="310"/>
      <c r="E323" s="307"/>
      <c r="F323" s="825"/>
      <c r="G323" s="831" t="s">
        <v>1241</v>
      </c>
      <c r="H323" s="1275" t="s">
        <v>1152</v>
      </c>
      <c r="I323" s="1276"/>
    </row>
    <row r="324" spans="2:9" ht="34.5" customHeight="1">
      <c r="B324" s="308"/>
      <c r="C324" s="308"/>
      <c r="D324" s="308" t="s">
        <v>375</v>
      </c>
      <c r="E324" s="306"/>
      <c r="F324" s="833"/>
      <c r="G324" s="478" t="s">
        <v>1242</v>
      </c>
      <c r="H324" s="492" t="s">
        <v>1152</v>
      </c>
      <c r="I324" s="493"/>
    </row>
    <row r="325" spans="2:9" ht="24.75" customHeight="1">
      <c r="B325" s="308"/>
      <c r="C325" s="308"/>
      <c r="D325" s="310"/>
      <c r="E325" s="307"/>
      <c r="F325" s="825"/>
      <c r="G325" s="831" t="s">
        <v>529</v>
      </c>
      <c r="H325" s="1275" t="s">
        <v>1152</v>
      </c>
      <c r="I325" s="1276"/>
    </row>
    <row r="326" spans="2:9" ht="24.75" customHeight="1">
      <c r="B326" s="308"/>
      <c r="C326" s="308"/>
      <c r="D326" s="303" t="s">
        <v>376</v>
      </c>
      <c r="E326" s="305"/>
      <c r="F326" s="832"/>
      <c r="G326" s="478" t="s">
        <v>530</v>
      </c>
      <c r="H326" s="492" t="s">
        <v>1152</v>
      </c>
      <c r="I326" s="493"/>
    </row>
    <row r="327" spans="2:9" ht="24.75" customHeight="1">
      <c r="B327" s="308"/>
      <c r="C327" s="308"/>
      <c r="D327" s="308"/>
      <c r="E327" s="306"/>
      <c r="F327" s="833"/>
      <c r="G327" s="830" t="s">
        <v>531</v>
      </c>
      <c r="H327" s="1273" t="s">
        <v>1152</v>
      </c>
      <c r="I327" s="1274"/>
    </row>
    <row r="328" spans="2:9" ht="24.75" customHeight="1">
      <c r="B328" s="308"/>
      <c r="C328" s="308"/>
      <c r="D328" s="308"/>
      <c r="E328" s="306"/>
      <c r="F328" s="833"/>
      <c r="G328" s="830" t="s">
        <v>532</v>
      </c>
      <c r="H328" s="1273" t="s">
        <v>1152</v>
      </c>
      <c r="I328" s="1274"/>
    </row>
    <row r="329" spans="2:9" ht="24.75" customHeight="1">
      <c r="B329" s="308"/>
      <c r="C329" s="308"/>
      <c r="D329" s="310"/>
      <c r="E329" s="307"/>
      <c r="F329" s="825"/>
      <c r="G329" s="831" t="s">
        <v>533</v>
      </c>
      <c r="H329" s="1275" t="s">
        <v>1152</v>
      </c>
      <c r="I329" s="1276"/>
    </row>
    <row r="330" spans="2:9" ht="24.75" customHeight="1">
      <c r="B330" s="308"/>
      <c r="C330" s="308"/>
      <c r="D330" s="303" t="s">
        <v>377</v>
      </c>
      <c r="E330" s="305"/>
      <c r="F330" s="832"/>
      <c r="G330" s="478" t="s">
        <v>534</v>
      </c>
      <c r="H330" s="492" t="s">
        <v>1152</v>
      </c>
      <c r="I330" s="493"/>
    </row>
    <row r="331" spans="2:9" ht="24.75" customHeight="1">
      <c r="B331" s="308"/>
      <c r="C331" s="308"/>
      <c r="D331" s="308"/>
      <c r="E331" s="306"/>
      <c r="F331" s="833"/>
      <c r="G331" s="830" t="s">
        <v>535</v>
      </c>
      <c r="H331" s="1273" t="s">
        <v>1152</v>
      </c>
      <c r="I331" s="1274"/>
    </row>
    <row r="332" spans="2:9" ht="24.75" customHeight="1">
      <c r="B332" s="308"/>
      <c r="C332" s="308"/>
      <c r="D332" s="310"/>
      <c r="E332" s="307"/>
      <c r="F332" s="825"/>
      <c r="G332" s="831" t="s">
        <v>536</v>
      </c>
      <c r="H332" s="1275" t="s">
        <v>1152</v>
      </c>
      <c r="I332" s="1276"/>
    </row>
    <row r="333" spans="2:9" ht="49.5" customHeight="1">
      <c r="B333" s="308"/>
      <c r="C333" s="308"/>
      <c r="D333" s="309" t="s">
        <v>378</v>
      </c>
      <c r="E333" s="479"/>
      <c r="F333" s="815"/>
      <c r="G333" s="314" t="s">
        <v>1243</v>
      </c>
      <c r="H333" s="490" t="s">
        <v>1152</v>
      </c>
      <c r="I333" s="491"/>
    </row>
    <row r="334" spans="2:9" ht="34.5" customHeight="1">
      <c r="B334" s="308"/>
      <c r="C334" s="308"/>
      <c r="D334" s="303" t="s">
        <v>379</v>
      </c>
      <c r="E334" s="305"/>
      <c r="F334" s="832"/>
      <c r="G334" s="478" t="s">
        <v>537</v>
      </c>
      <c r="H334" s="492" t="s">
        <v>1152</v>
      </c>
      <c r="I334" s="493"/>
    </row>
    <row r="335" spans="2:9" ht="24.75" customHeight="1">
      <c r="B335" s="308"/>
      <c r="C335" s="308"/>
      <c r="D335" s="308"/>
      <c r="E335" s="306"/>
      <c r="F335" s="833"/>
      <c r="G335" s="830" t="s">
        <v>554</v>
      </c>
      <c r="H335" s="1273" t="s">
        <v>1152</v>
      </c>
      <c r="I335" s="1274"/>
    </row>
    <row r="336" spans="2:9" ht="24.75" customHeight="1">
      <c r="B336" s="308"/>
      <c r="C336" s="308"/>
      <c r="D336" s="308"/>
      <c r="E336" s="306"/>
      <c r="F336" s="833"/>
      <c r="G336" s="830" t="s">
        <v>555</v>
      </c>
      <c r="H336" s="1273" t="s">
        <v>1152</v>
      </c>
      <c r="I336" s="1274"/>
    </row>
    <row r="337" spans="2:9" ht="24.75" customHeight="1">
      <c r="B337" s="308"/>
      <c r="C337" s="308"/>
      <c r="D337" s="308"/>
      <c r="E337" s="306"/>
      <c r="F337" s="833"/>
      <c r="G337" s="830" t="s">
        <v>1244</v>
      </c>
      <c r="H337" s="1273" t="s">
        <v>1152</v>
      </c>
      <c r="I337" s="1274"/>
    </row>
    <row r="338" spans="2:9" ht="24.75" customHeight="1">
      <c r="B338" s="308"/>
      <c r="C338" s="308"/>
      <c r="D338" s="308"/>
      <c r="E338" s="306"/>
      <c r="F338" s="833"/>
      <c r="G338" s="830" t="s">
        <v>556</v>
      </c>
      <c r="H338" s="1273" t="s">
        <v>1152</v>
      </c>
      <c r="I338" s="1274"/>
    </row>
    <row r="339" spans="2:9" ht="34.5" customHeight="1">
      <c r="B339" s="308"/>
      <c r="C339" s="308"/>
      <c r="D339" s="310"/>
      <c r="E339" s="307"/>
      <c r="F339" s="825"/>
      <c r="G339" s="831" t="s">
        <v>557</v>
      </c>
      <c r="H339" s="1275" t="s">
        <v>1152</v>
      </c>
      <c r="I339" s="1276"/>
    </row>
    <row r="340" spans="2:9" ht="24.75" customHeight="1">
      <c r="B340" s="308"/>
      <c r="C340" s="308"/>
      <c r="D340" s="303" t="s">
        <v>380</v>
      </c>
      <c r="E340" s="305"/>
      <c r="F340" s="832"/>
      <c r="G340" s="478" t="s">
        <v>558</v>
      </c>
      <c r="H340" s="492" t="s">
        <v>1152</v>
      </c>
      <c r="I340" s="493"/>
    </row>
    <row r="341" spans="2:9" ht="24.75" customHeight="1">
      <c r="B341" s="308"/>
      <c r="C341" s="811"/>
      <c r="D341" s="310"/>
      <c r="E341" s="307"/>
      <c r="F341" s="825"/>
      <c r="G341" s="831" t="s">
        <v>1245</v>
      </c>
      <c r="H341" s="1275" t="s">
        <v>1152</v>
      </c>
      <c r="I341" s="1276"/>
    </row>
    <row r="342" spans="2:9" ht="24.75" customHeight="1">
      <c r="B342" s="308"/>
      <c r="C342" s="308" t="s">
        <v>381</v>
      </c>
      <c r="D342" s="479"/>
      <c r="E342" s="479"/>
      <c r="F342" s="815"/>
      <c r="G342" s="314"/>
      <c r="H342" s="814"/>
      <c r="I342" s="491"/>
    </row>
    <row r="343" spans="2:9" ht="24.75" customHeight="1">
      <c r="B343" s="308"/>
      <c r="C343" s="308"/>
      <c r="D343" s="303" t="s">
        <v>382</v>
      </c>
      <c r="E343" s="305"/>
      <c r="F343" s="832"/>
      <c r="G343" s="478" t="s">
        <v>559</v>
      </c>
      <c r="H343" s="492" t="s">
        <v>1152</v>
      </c>
      <c r="I343" s="493"/>
    </row>
    <row r="344" spans="2:9" ht="24.75" customHeight="1">
      <c r="B344" s="308"/>
      <c r="C344" s="308"/>
      <c r="D344" s="310"/>
      <c r="E344" s="307"/>
      <c r="F344" s="825"/>
      <c r="G344" s="831" t="s">
        <v>560</v>
      </c>
      <c r="H344" s="1275" t="s">
        <v>1152</v>
      </c>
      <c r="I344" s="1276"/>
    </row>
    <row r="345" spans="2:9" ht="24.75" customHeight="1">
      <c r="B345" s="310"/>
      <c r="C345" s="811"/>
      <c r="D345" s="309" t="s">
        <v>383</v>
      </c>
      <c r="E345" s="479"/>
      <c r="F345" s="815"/>
      <c r="G345" s="314" t="s">
        <v>384</v>
      </c>
      <c r="H345" s="490" t="s">
        <v>1152</v>
      </c>
      <c r="I345" s="491"/>
    </row>
    <row r="346" spans="2:9" ht="24.75" customHeight="1">
      <c r="B346" s="303"/>
      <c r="C346" s="303" t="s">
        <v>385</v>
      </c>
      <c r="D346" s="479"/>
      <c r="E346" s="479"/>
      <c r="F346" s="815"/>
      <c r="G346" s="314"/>
      <c r="H346" s="814"/>
      <c r="I346" s="491"/>
    </row>
    <row r="347" spans="2:9" ht="24.75" customHeight="1">
      <c r="B347" s="308"/>
      <c r="C347" s="308"/>
      <c r="D347" s="303" t="s">
        <v>386</v>
      </c>
      <c r="E347" s="305"/>
      <c r="F347" s="832"/>
      <c r="G347" s="478" t="s">
        <v>561</v>
      </c>
      <c r="H347" s="492" t="s">
        <v>1152</v>
      </c>
      <c r="I347" s="493"/>
    </row>
    <row r="348" spans="2:9" ht="24.75" customHeight="1">
      <c r="B348" s="308"/>
      <c r="C348" s="308"/>
      <c r="D348" s="310"/>
      <c r="E348" s="307"/>
      <c r="F348" s="825"/>
      <c r="G348" s="831" t="s">
        <v>562</v>
      </c>
      <c r="H348" s="1275" t="s">
        <v>1152</v>
      </c>
      <c r="I348" s="1276"/>
    </row>
    <row r="349" spans="2:9" ht="24.75" customHeight="1">
      <c r="B349" s="308"/>
      <c r="C349" s="811"/>
      <c r="D349" s="309" t="s">
        <v>387</v>
      </c>
      <c r="E349" s="479"/>
      <c r="F349" s="815"/>
      <c r="G349" s="314" t="s">
        <v>388</v>
      </c>
      <c r="H349" s="490" t="s">
        <v>1152</v>
      </c>
      <c r="I349" s="491"/>
    </row>
    <row r="350" spans="2:9" ht="24.75" customHeight="1">
      <c r="B350" s="308"/>
      <c r="C350" s="308" t="s">
        <v>389</v>
      </c>
      <c r="D350" s="479"/>
      <c r="E350" s="479"/>
      <c r="F350" s="815"/>
      <c r="G350" s="314"/>
      <c r="H350" s="814"/>
      <c r="I350" s="491"/>
    </row>
    <row r="351" spans="2:9" ht="24.75" customHeight="1">
      <c r="B351" s="308"/>
      <c r="C351" s="308"/>
      <c r="D351" s="303" t="s">
        <v>390</v>
      </c>
      <c r="E351" s="305"/>
      <c r="F351" s="832"/>
      <c r="G351" s="478" t="s">
        <v>563</v>
      </c>
      <c r="H351" s="492" t="s">
        <v>1152</v>
      </c>
      <c r="I351" s="493"/>
    </row>
    <row r="352" spans="2:9" ht="24.75" customHeight="1">
      <c r="B352" s="308"/>
      <c r="C352" s="308"/>
      <c r="D352" s="310"/>
      <c r="E352" s="307"/>
      <c r="F352" s="825"/>
      <c r="G352" s="831" t="s">
        <v>564</v>
      </c>
      <c r="H352" s="1275" t="s">
        <v>1152</v>
      </c>
      <c r="I352" s="1276"/>
    </row>
    <row r="353" spans="2:9" ht="24.75" customHeight="1">
      <c r="B353" s="310"/>
      <c r="C353" s="811"/>
      <c r="D353" s="309" t="s">
        <v>391</v>
      </c>
      <c r="E353" s="479"/>
      <c r="F353" s="815"/>
      <c r="G353" s="314" t="s">
        <v>392</v>
      </c>
      <c r="H353" s="490" t="s">
        <v>1152</v>
      </c>
      <c r="I353" s="491"/>
    </row>
    <row r="354" spans="2:9" ht="24.75" customHeight="1">
      <c r="B354" s="303" t="s">
        <v>393</v>
      </c>
      <c r="C354" s="305"/>
      <c r="D354" s="479"/>
      <c r="E354" s="479"/>
      <c r="F354" s="815"/>
      <c r="G354" s="314"/>
      <c r="H354" s="814"/>
      <c r="I354" s="491"/>
    </row>
    <row r="355" spans="2:9" ht="24.75" customHeight="1">
      <c r="B355" s="308"/>
      <c r="C355" s="833"/>
      <c r="D355" s="303" t="s">
        <v>394</v>
      </c>
      <c r="E355" s="305"/>
      <c r="F355" s="832"/>
      <c r="G355" s="478" t="s">
        <v>565</v>
      </c>
      <c r="H355" s="492" t="s">
        <v>1152</v>
      </c>
      <c r="I355" s="493"/>
    </row>
    <row r="356" spans="2:9" ht="24.75" customHeight="1">
      <c r="B356" s="308"/>
      <c r="C356" s="833"/>
      <c r="D356" s="308"/>
      <c r="E356" s="306"/>
      <c r="F356" s="833"/>
      <c r="G356" s="830" t="s">
        <v>566</v>
      </c>
      <c r="H356" s="1273" t="s">
        <v>1152</v>
      </c>
      <c r="I356" s="1274"/>
    </row>
    <row r="357" spans="2:9" ht="24.75" customHeight="1">
      <c r="B357" s="308"/>
      <c r="C357" s="833"/>
      <c r="D357" s="310"/>
      <c r="E357" s="307"/>
      <c r="F357" s="825"/>
      <c r="G357" s="831" t="s">
        <v>567</v>
      </c>
      <c r="H357" s="1275" t="s">
        <v>1152</v>
      </c>
      <c r="I357" s="1276"/>
    </row>
    <row r="358" spans="2:9" ht="34.5" customHeight="1">
      <c r="B358" s="308"/>
      <c r="C358" s="833"/>
      <c r="D358" s="303" t="s">
        <v>395</v>
      </c>
      <c r="E358" s="305"/>
      <c r="F358" s="832"/>
      <c r="G358" s="478" t="s">
        <v>568</v>
      </c>
      <c r="H358" s="492" t="s">
        <v>1152</v>
      </c>
      <c r="I358" s="493"/>
    </row>
    <row r="359" spans="2:9" ht="24.75" customHeight="1">
      <c r="B359" s="308"/>
      <c r="C359" s="833"/>
      <c r="D359" s="308"/>
      <c r="E359" s="306"/>
      <c r="F359" s="833"/>
      <c r="G359" s="830" t="s">
        <v>569</v>
      </c>
      <c r="H359" s="1273" t="s">
        <v>1152</v>
      </c>
      <c r="I359" s="1274"/>
    </row>
    <row r="360" spans="2:9" ht="24.75" customHeight="1">
      <c r="B360" s="308"/>
      <c r="C360" s="833"/>
      <c r="D360" s="310"/>
      <c r="E360" s="307"/>
      <c r="F360" s="825"/>
      <c r="G360" s="831" t="s">
        <v>570</v>
      </c>
      <c r="H360" s="1275" t="s">
        <v>1152</v>
      </c>
      <c r="I360" s="1276"/>
    </row>
    <row r="361" spans="2:9" ht="24.75" customHeight="1">
      <c r="B361" s="308"/>
      <c r="C361" s="833"/>
      <c r="D361" s="303" t="s">
        <v>396</v>
      </c>
      <c r="E361" s="305"/>
      <c r="F361" s="832"/>
      <c r="G361" s="478" t="s">
        <v>571</v>
      </c>
      <c r="H361" s="492" t="s">
        <v>1152</v>
      </c>
      <c r="I361" s="493"/>
    </row>
    <row r="362" spans="2:9" ht="24.75" customHeight="1">
      <c r="B362" s="308"/>
      <c r="C362" s="833"/>
      <c r="D362" s="308"/>
      <c r="E362" s="306"/>
      <c r="F362" s="833"/>
      <c r="G362" s="830" t="s">
        <v>572</v>
      </c>
      <c r="H362" s="1273" t="s">
        <v>1152</v>
      </c>
      <c r="I362" s="1274"/>
    </row>
    <row r="363" spans="2:9" ht="24.75" customHeight="1">
      <c r="B363" s="308"/>
      <c r="C363" s="833"/>
      <c r="D363" s="310"/>
      <c r="E363" s="307"/>
      <c r="F363" s="825"/>
      <c r="G363" s="831" t="s">
        <v>573</v>
      </c>
      <c r="H363" s="1275" t="s">
        <v>1152</v>
      </c>
      <c r="I363" s="1276"/>
    </row>
    <row r="364" spans="2:9" ht="34.5" customHeight="1">
      <c r="B364" s="308"/>
      <c r="C364" s="833"/>
      <c r="D364" s="303" t="s">
        <v>397</v>
      </c>
      <c r="E364" s="305"/>
      <c r="F364" s="832"/>
      <c r="G364" s="478" t="s">
        <v>574</v>
      </c>
      <c r="H364" s="492" t="s">
        <v>1152</v>
      </c>
      <c r="I364" s="493"/>
    </row>
    <row r="365" spans="2:9" ht="24.75" customHeight="1">
      <c r="B365" s="308"/>
      <c r="C365" s="833"/>
      <c r="D365" s="308"/>
      <c r="E365" s="306"/>
      <c r="F365" s="833"/>
      <c r="G365" s="830" t="s">
        <v>575</v>
      </c>
      <c r="H365" s="1273" t="s">
        <v>1152</v>
      </c>
      <c r="I365" s="1274"/>
    </row>
    <row r="366" spans="2:9" ht="24.75" customHeight="1">
      <c r="B366" s="308"/>
      <c r="C366" s="833"/>
      <c r="D366" s="308"/>
      <c r="E366" s="306"/>
      <c r="F366" s="833"/>
      <c r="G366" s="830" t="s">
        <v>576</v>
      </c>
      <c r="H366" s="1273" t="s">
        <v>1152</v>
      </c>
      <c r="I366" s="1274"/>
    </row>
    <row r="367" spans="2:9" ht="24.75" customHeight="1">
      <c r="B367" s="308"/>
      <c r="C367" s="833"/>
      <c r="D367" s="308"/>
      <c r="E367" s="306"/>
      <c r="F367" s="833"/>
      <c r="G367" s="830" t="s">
        <v>577</v>
      </c>
      <c r="H367" s="1273" t="s">
        <v>1152</v>
      </c>
      <c r="I367" s="1274"/>
    </row>
    <row r="368" spans="2:9" ht="24.75" customHeight="1">
      <c r="B368" s="308"/>
      <c r="C368" s="833"/>
      <c r="D368" s="308"/>
      <c r="E368" s="306"/>
      <c r="F368" s="833"/>
      <c r="G368" s="830" t="s">
        <v>578</v>
      </c>
      <c r="H368" s="1273" t="s">
        <v>1152</v>
      </c>
      <c r="I368" s="1274"/>
    </row>
    <row r="369" spans="2:9" ht="24.75" customHeight="1">
      <c r="B369" s="308"/>
      <c r="C369" s="833"/>
      <c r="D369" s="308"/>
      <c r="E369" s="306"/>
      <c r="F369" s="833"/>
      <c r="G369" s="830" t="s">
        <v>579</v>
      </c>
      <c r="H369" s="1273" t="s">
        <v>1152</v>
      </c>
      <c r="I369" s="1274"/>
    </row>
    <row r="370" spans="2:9" ht="24.75" customHeight="1">
      <c r="B370" s="308"/>
      <c r="C370" s="833"/>
      <c r="D370" s="308"/>
      <c r="E370" s="306"/>
      <c r="F370" s="833"/>
      <c r="G370" s="830" t="s">
        <v>580</v>
      </c>
      <c r="H370" s="1273" t="s">
        <v>1152</v>
      </c>
      <c r="I370" s="1274"/>
    </row>
    <row r="371" spans="2:9" ht="24.75" customHeight="1">
      <c r="B371" s="308"/>
      <c r="C371" s="833"/>
      <c r="D371" s="308"/>
      <c r="E371" s="306"/>
      <c r="F371" s="833"/>
      <c r="G371" s="830" t="s">
        <v>581</v>
      </c>
      <c r="H371" s="1273" t="s">
        <v>1152</v>
      </c>
      <c r="I371" s="1274"/>
    </row>
    <row r="372" spans="2:9" ht="24.75" customHeight="1">
      <c r="B372" s="308"/>
      <c r="C372" s="833"/>
      <c r="D372" s="308"/>
      <c r="E372" s="306"/>
      <c r="F372" s="833"/>
      <c r="G372" s="830" t="s">
        <v>582</v>
      </c>
      <c r="H372" s="1273" t="s">
        <v>1152</v>
      </c>
      <c r="I372" s="1274"/>
    </row>
    <row r="373" spans="2:9" ht="24.75" customHeight="1">
      <c r="B373" s="308"/>
      <c r="C373" s="833"/>
      <c r="D373" s="310"/>
      <c r="E373" s="307"/>
      <c r="F373" s="825"/>
      <c r="G373" s="831" t="s">
        <v>583</v>
      </c>
      <c r="H373" s="1275" t="s">
        <v>1152</v>
      </c>
      <c r="I373" s="1276"/>
    </row>
    <row r="374" spans="2:9" ht="34.5" customHeight="1">
      <c r="B374" s="310"/>
      <c r="C374" s="825"/>
      <c r="D374" s="309" t="s">
        <v>398</v>
      </c>
      <c r="E374" s="479"/>
      <c r="F374" s="815"/>
      <c r="G374" s="826" t="s">
        <v>1246</v>
      </c>
      <c r="H374" s="1271" t="s">
        <v>1152</v>
      </c>
      <c r="I374" s="1272"/>
    </row>
    <row r="375" spans="2:9" ht="24.75" customHeight="1">
      <c r="B375" s="308" t="s">
        <v>399</v>
      </c>
      <c r="C375" s="306"/>
      <c r="D375" s="479"/>
      <c r="E375" s="479"/>
      <c r="F375" s="815"/>
      <c r="G375" s="314"/>
      <c r="H375" s="814"/>
      <c r="I375" s="491"/>
    </row>
    <row r="376" spans="2:9" ht="34.5" customHeight="1">
      <c r="B376" s="308"/>
      <c r="C376" s="833"/>
      <c r="D376" s="309" t="s">
        <v>400</v>
      </c>
      <c r="E376" s="479"/>
      <c r="F376" s="815"/>
      <c r="G376" s="314" t="s">
        <v>401</v>
      </c>
      <c r="H376" s="490" t="s">
        <v>1152</v>
      </c>
      <c r="I376" s="491"/>
    </row>
    <row r="377" spans="2:9" ht="34.5" customHeight="1">
      <c r="B377" s="308"/>
      <c r="C377" s="833"/>
      <c r="D377" s="309" t="s">
        <v>402</v>
      </c>
      <c r="E377" s="479"/>
      <c r="F377" s="815"/>
      <c r="G377" s="314" t="s">
        <v>403</v>
      </c>
      <c r="H377" s="490" t="s">
        <v>1152</v>
      </c>
      <c r="I377" s="491"/>
    </row>
    <row r="378" spans="2:9" ht="34.5" customHeight="1">
      <c r="B378" s="308"/>
      <c r="C378" s="833"/>
      <c r="D378" s="309" t="s">
        <v>404</v>
      </c>
      <c r="E378" s="479"/>
      <c r="F378" s="815"/>
      <c r="G378" s="314" t="s">
        <v>1247</v>
      </c>
      <c r="H378" s="490" t="s">
        <v>1152</v>
      </c>
      <c r="I378" s="491"/>
    </row>
    <row r="379" spans="2:9" ht="24.75" customHeight="1">
      <c r="B379" s="308"/>
      <c r="C379" s="833"/>
      <c r="D379" s="309" t="s">
        <v>405</v>
      </c>
      <c r="E379" s="479"/>
      <c r="F379" s="815"/>
      <c r="G379" s="314" t="s">
        <v>406</v>
      </c>
      <c r="H379" s="490" t="s">
        <v>1152</v>
      </c>
      <c r="I379" s="491"/>
    </row>
    <row r="380" spans="2:9" ht="24.75" customHeight="1">
      <c r="B380" s="310"/>
      <c r="C380" s="825"/>
      <c r="D380" s="309" t="s">
        <v>407</v>
      </c>
      <c r="E380" s="479"/>
      <c r="F380" s="815"/>
      <c r="G380" s="314" t="s">
        <v>408</v>
      </c>
      <c r="H380" s="490" t="s">
        <v>1152</v>
      </c>
      <c r="I380" s="491"/>
    </row>
    <row r="381" spans="2:9" ht="24.75" customHeight="1">
      <c r="B381" s="308" t="s">
        <v>409</v>
      </c>
      <c r="C381" s="479"/>
      <c r="D381" s="479"/>
      <c r="E381" s="479"/>
      <c r="F381" s="815"/>
      <c r="G381" s="826"/>
      <c r="H381" s="814"/>
      <c r="I381" s="1272"/>
    </row>
    <row r="382" spans="2:9" ht="24.75" customHeight="1">
      <c r="B382" s="308"/>
      <c r="C382" s="303" t="s">
        <v>410</v>
      </c>
      <c r="D382" s="479"/>
      <c r="E382" s="479"/>
      <c r="F382" s="815"/>
      <c r="G382" s="314"/>
      <c r="H382" s="814"/>
      <c r="I382" s="491"/>
    </row>
    <row r="383" spans="2:9" ht="24.75" customHeight="1">
      <c r="B383" s="308"/>
      <c r="C383" s="812"/>
      <c r="D383" s="303" t="s">
        <v>411</v>
      </c>
      <c r="E383" s="305"/>
      <c r="F383" s="832"/>
      <c r="G383" s="478" t="s">
        <v>584</v>
      </c>
      <c r="H383" s="492" t="s">
        <v>1152</v>
      </c>
      <c r="I383" s="493"/>
    </row>
    <row r="384" spans="2:9" ht="24.75" customHeight="1">
      <c r="B384" s="308"/>
      <c r="C384" s="812"/>
      <c r="D384" s="308"/>
      <c r="E384" s="306"/>
      <c r="F384" s="833"/>
      <c r="G384" s="830" t="s">
        <v>585</v>
      </c>
      <c r="H384" s="1273" t="s">
        <v>1152</v>
      </c>
      <c r="I384" s="1274"/>
    </row>
    <row r="385" spans="2:9" ht="24.75" customHeight="1">
      <c r="B385" s="308"/>
      <c r="C385" s="812"/>
      <c r="D385" s="310"/>
      <c r="E385" s="307"/>
      <c r="F385" s="825"/>
      <c r="G385" s="831" t="s">
        <v>1248</v>
      </c>
      <c r="H385" s="1275" t="s">
        <v>1152</v>
      </c>
      <c r="I385" s="1276"/>
    </row>
    <row r="386" spans="2:9" ht="24.75" customHeight="1">
      <c r="B386" s="308"/>
      <c r="C386" s="812"/>
      <c r="D386" s="308" t="s">
        <v>412</v>
      </c>
      <c r="E386" s="306"/>
      <c r="F386" s="833"/>
      <c r="G386" s="835" t="s">
        <v>586</v>
      </c>
      <c r="H386" s="1277" t="s">
        <v>1152</v>
      </c>
      <c r="I386" s="1278"/>
    </row>
    <row r="387" spans="2:9" ht="24.75" customHeight="1">
      <c r="B387" s="308"/>
      <c r="C387" s="812"/>
      <c r="D387" s="308"/>
      <c r="E387" s="306"/>
      <c r="F387" s="833"/>
      <c r="G387" s="830" t="s">
        <v>587</v>
      </c>
      <c r="H387" s="1273" t="s">
        <v>1152</v>
      </c>
      <c r="I387" s="1274"/>
    </row>
    <row r="388" spans="2:9" ht="24.75" customHeight="1">
      <c r="B388" s="308"/>
      <c r="C388" s="812"/>
      <c r="D388" s="310"/>
      <c r="E388" s="307"/>
      <c r="F388" s="825"/>
      <c r="G388" s="831" t="s">
        <v>1249</v>
      </c>
      <c r="H388" s="1275" t="s">
        <v>1152</v>
      </c>
      <c r="I388" s="1276"/>
    </row>
    <row r="389" spans="2:9" ht="24.75" customHeight="1">
      <c r="B389" s="308"/>
      <c r="C389" s="812"/>
      <c r="D389" s="303" t="s">
        <v>413</v>
      </c>
      <c r="E389" s="305"/>
      <c r="F389" s="832"/>
      <c r="G389" s="478" t="s">
        <v>588</v>
      </c>
      <c r="H389" s="492" t="s">
        <v>1152</v>
      </c>
      <c r="I389" s="493"/>
    </row>
    <row r="390" spans="2:9" ht="24.75" customHeight="1">
      <c r="B390" s="308"/>
      <c r="C390" s="812"/>
      <c r="D390" s="308"/>
      <c r="E390" s="306"/>
      <c r="F390" s="833"/>
      <c r="G390" s="830" t="s">
        <v>589</v>
      </c>
      <c r="H390" s="1273" t="s">
        <v>1152</v>
      </c>
      <c r="I390" s="1274"/>
    </row>
    <row r="391" spans="2:9" ht="24.75" customHeight="1">
      <c r="B391" s="308"/>
      <c r="C391" s="812"/>
      <c r="D391" s="308"/>
      <c r="E391" s="306"/>
      <c r="F391" s="833"/>
      <c r="G391" s="830" t="s">
        <v>590</v>
      </c>
      <c r="H391" s="1273" t="s">
        <v>1152</v>
      </c>
      <c r="I391" s="1274"/>
    </row>
    <row r="392" spans="2:9" ht="24.75" customHeight="1">
      <c r="B392" s="308"/>
      <c r="C392" s="812"/>
      <c r="D392" s="310"/>
      <c r="E392" s="307"/>
      <c r="F392" s="825"/>
      <c r="G392" s="831" t="s">
        <v>1250</v>
      </c>
      <c r="H392" s="1275" t="s">
        <v>1152</v>
      </c>
      <c r="I392" s="1276"/>
    </row>
    <row r="393" spans="2:9" ht="24.75" customHeight="1">
      <c r="B393" s="308"/>
      <c r="C393" s="812"/>
      <c r="D393" s="303" t="s">
        <v>414</v>
      </c>
      <c r="E393" s="305"/>
      <c r="F393" s="832"/>
      <c r="G393" s="478" t="s">
        <v>591</v>
      </c>
      <c r="H393" s="492" t="s">
        <v>1152</v>
      </c>
      <c r="I393" s="493"/>
    </row>
    <row r="394" spans="2:9" ht="24.75" customHeight="1">
      <c r="B394" s="308"/>
      <c r="C394" s="812"/>
      <c r="D394" s="308"/>
      <c r="E394" s="306"/>
      <c r="F394" s="833"/>
      <c r="G394" s="830" t="s">
        <v>585</v>
      </c>
      <c r="H394" s="1273" t="s">
        <v>1152</v>
      </c>
      <c r="I394" s="1274"/>
    </row>
    <row r="395" spans="2:9" ht="24.75" customHeight="1">
      <c r="B395" s="308"/>
      <c r="C395" s="812"/>
      <c r="D395" s="310"/>
      <c r="E395" s="307"/>
      <c r="F395" s="825"/>
      <c r="G395" s="831" t="s">
        <v>1251</v>
      </c>
      <c r="H395" s="1275" t="s">
        <v>1152</v>
      </c>
      <c r="I395" s="1276"/>
    </row>
    <row r="396" spans="2:9" ht="24.75" customHeight="1">
      <c r="B396" s="308"/>
      <c r="C396" s="812"/>
      <c r="D396" s="303" t="s">
        <v>415</v>
      </c>
      <c r="E396" s="305"/>
      <c r="F396" s="832"/>
      <c r="G396" s="478" t="s">
        <v>592</v>
      </c>
      <c r="H396" s="492" t="s">
        <v>1152</v>
      </c>
      <c r="I396" s="493"/>
    </row>
    <row r="397" spans="2:9" ht="24.75" customHeight="1">
      <c r="B397" s="308"/>
      <c r="C397" s="812"/>
      <c r="D397" s="308"/>
      <c r="E397" s="306"/>
      <c r="F397" s="833"/>
      <c r="G397" s="830" t="s">
        <v>585</v>
      </c>
      <c r="H397" s="1273" t="s">
        <v>1152</v>
      </c>
      <c r="I397" s="1274"/>
    </row>
    <row r="398" spans="2:9" ht="24.75" customHeight="1">
      <c r="B398" s="308"/>
      <c r="C398" s="812"/>
      <c r="D398" s="310"/>
      <c r="E398" s="307"/>
      <c r="F398" s="825"/>
      <c r="G398" s="831" t="s">
        <v>1252</v>
      </c>
      <c r="H398" s="1275" t="s">
        <v>1152</v>
      </c>
      <c r="I398" s="1276"/>
    </row>
    <row r="399" spans="2:9" ht="24.75" customHeight="1">
      <c r="B399" s="308"/>
      <c r="C399" s="812"/>
      <c r="D399" s="303" t="s">
        <v>416</v>
      </c>
      <c r="E399" s="305"/>
      <c r="F399" s="832"/>
      <c r="G399" s="478" t="s">
        <v>593</v>
      </c>
      <c r="H399" s="492" t="s">
        <v>1152</v>
      </c>
      <c r="I399" s="493"/>
    </row>
    <row r="400" spans="2:9" ht="24.75" customHeight="1">
      <c r="B400" s="308"/>
      <c r="C400" s="812"/>
      <c r="D400" s="308"/>
      <c r="E400" s="306"/>
      <c r="F400" s="833"/>
      <c r="G400" s="830" t="s">
        <v>585</v>
      </c>
      <c r="H400" s="1273" t="s">
        <v>1152</v>
      </c>
      <c r="I400" s="1274"/>
    </row>
    <row r="401" spans="2:9" ht="24.75" customHeight="1">
      <c r="B401" s="308"/>
      <c r="C401" s="811"/>
      <c r="D401" s="310"/>
      <c r="E401" s="307"/>
      <c r="F401" s="825"/>
      <c r="G401" s="831" t="s">
        <v>1253</v>
      </c>
      <c r="H401" s="1275" t="s">
        <v>1152</v>
      </c>
      <c r="I401" s="1276"/>
    </row>
    <row r="402" spans="2:9" ht="24.75" customHeight="1">
      <c r="B402" s="308"/>
      <c r="C402" s="308" t="s">
        <v>417</v>
      </c>
      <c r="D402" s="305"/>
      <c r="E402" s="306"/>
      <c r="F402" s="833"/>
      <c r="G402" s="313"/>
      <c r="H402" s="814"/>
      <c r="I402" s="489"/>
    </row>
    <row r="403" spans="2:9" ht="24.75" customHeight="1">
      <c r="B403" s="308"/>
      <c r="C403" s="812"/>
      <c r="D403" s="303" t="s">
        <v>418</v>
      </c>
      <c r="E403" s="305"/>
      <c r="F403" s="832"/>
      <c r="G403" s="478" t="s">
        <v>594</v>
      </c>
      <c r="H403" s="492" t="s">
        <v>1152</v>
      </c>
      <c r="I403" s="493"/>
    </row>
    <row r="404" spans="2:9" ht="24.75" customHeight="1">
      <c r="B404" s="308"/>
      <c r="C404" s="308"/>
      <c r="D404" s="308"/>
      <c r="E404" s="306"/>
      <c r="F404" s="833"/>
      <c r="G404" s="830" t="s">
        <v>595</v>
      </c>
      <c r="H404" s="1273" t="s">
        <v>1152</v>
      </c>
      <c r="I404" s="1274"/>
    </row>
    <row r="405" spans="2:9" ht="24.75" customHeight="1">
      <c r="B405" s="308"/>
      <c r="C405" s="308"/>
      <c r="D405" s="310"/>
      <c r="E405" s="307"/>
      <c r="F405" s="825"/>
      <c r="G405" s="831" t="s">
        <v>596</v>
      </c>
      <c r="H405" s="1275" t="s">
        <v>1152</v>
      </c>
      <c r="I405" s="1276"/>
    </row>
    <row r="406" spans="2:9" ht="24.75" customHeight="1">
      <c r="B406" s="308"/>
      <c r="C406" s="308"/>
      <c r="D406" s="308" t="s">
        <v>419</v>
      </c>
      <c r="E406" s="306"/>
      <c r="F406" s="833"/>
      <c r="G406" s="313"/>
      <c r="H406" s="814"/>
      <c r="I406" s="489"/>
    </row>
    <row r="407" spans="2:9" ht="34.5" customHeight="1">
      <c r="B407" s="308"/>
      <c r="C407" s="308"/>
      <c r="D407" s="308"/>
      <c r="E407" s="309" t="s">
        <v>420</v>
      </c>
      <c r="F407" s="815"/>
      <c r="G407" s="314" t="s">
        <v>1254</v>
      </c>
      <c r="H407" s="490" t="s">
        <v>1152</v>
      </c>
      <c r="I407" s="491"/>
    </row>
    <row r="408" spans="2:9" ht="24.75" customHeight="1">
      <c r="B408" s="308"/>
      <c r="C408" s="308"/>
      <c r="D408" s="308"/>
      <c r="E408" s="309" t="s">
        <v>421</v>
      </c>
      <c r="F408" s="815"/>
      <c r="G408" s="314" t="s">
        <v>422</v>
      </c>
      <c r="H408" s="490" t="s">
        <v>1152</v>
      </c>
      <c r="I408" s="491"/>
    </row>
    <row r="409" spans="2:9" ht="24.75" customHeight="1">
      <c r="B409" s="308"/>
      <c r="C409" s="308"/>
      <c r="D409" s="811"/>
      <c r="E409" s="309" t="s">
        <v>423</v>
      </c>
      <c r="F409" s="815"/>
      <c r="G409" s="314" t="s">
        <v>424</v>
      </c>
      <c r="H409" s="490" t="s">
        <v>1152</v>
      </c>
      <c r="I409" s="491"/>
    </row>
    <row r="410" spans="2:9" ht="24.75" customHeight="1">
      <c r="B410" s="308"/>
      <c r="C410" s="308"/>
      <c r="D410" s="309" t="s">
        <v>1255</v>
      </c>
      <c r="E410" s="479"/>
      <c r="F410" s="815"/>
      <c r="G410" s="314" t="s">
        <v>1256</v>
      </c>
      <c r="H410" s="490" t="s">
        <v>1152</v>
      </c>
      <c r="I410" s="491"/>
    </row>
    <row r="411" spans="2:9" ht="24.75" customHeight="1">
      <c r="B411" s="308"/>
      <c r="C411" s="308"/>
      <c r="D411" s="309" t="s">
        <v>425</v>
      </c>
      <c r="E411" s="479"/>
      <c r="F411" s="815"/>
      <c r="G411" s="314" t="s">
        <v>1257</v>
      </c>
      <c r="H411" s="490" t="s">
        <v>1152</v>
      </c>
      <c r="I411" s="491"/>
    </row>
    <row r="412" spans="2:9" ht="34.5" customHeight="1">
      <c r="B412" s="811"/>
      <c r="C412" s="811"/>
      <c r="D412" s="309" t="s">
        <v>426</v>
      </c>
      <c r="E412" s="479"/>
      <c r="F412" s="815"/>
      <c r="G412" s="314" t="s">
        <v>427</v>
      </c>
      <c r="H412" s="490" t="s">
        <v>1152</v>
      </c>
      <c r="I412" s="491"/>
    </row>
    <row r="413" spans="2:9" ht="24.75" customHeight="1">
      <c r="B413" s="308" t="s">
        <v>428</v>
      </c>
      <c r="C413" s="305"/>
      <c r="D413" s="479"/>
      <c r="E413" s="479"/>
      <c r="F413" s="815"/>
      <c r="G413" s="314" t="s">
        <v>429</v>
      </c>
      <c r="H413" s="490" t="s">
        <v>1152</v>
      </c>
      <c r="I413" s="491"/>
    </row>
    <row r="414" spans="2:9" ht="34.5" customHeight="1">
      <c r="B414" s="308"/>
      <c r="C414" s="833"/>
      <c r="D414" s="303" t="s">
        <v>430</v>
      </c>
      <c r="E414" s="305"/>
      <c r="F414" s="832"/>
      <c r="G414" s="478" t="s">
        <v>466</v>
      </c>
      <c r="H414" s="492" t="s">
        <v>1152</v>
      </c>
      <c r="I414" s="493"/>
    </row>
    <row r="415" spans="2:9" ht="24.75" customHeight="1">
      <c r="B415" s="308"/>
      <c r="C415" s="833"/>
      <c r="D415" s="308"/>
      <c r="E415" s="306"/>
      <c r="F415" s="833"/>
      <c r="G415" s="830" t="s">
        <v>597</v>
      </c>
      <c r="H415" s="1273" t="s">
        <v>1152</v>
      </c>
      <c r="I415" s="1274"/>
    </row>
    <row r="416" spans="2:9" ht="24.75" customHeight="1">
      <c r="B416" s="308"/>
      <c r="C416" s="833"/>
      <c r="D416" s="308"/>
      <c r="E416" s="306"/>
      <c r="F416" s="833"/>
      <c r="G416" s="830" t="s">
        <v>598</v>
      </c>
      <c r="H416" s="1273" t="s">
        <v>1152</v>
      </c>
      <c r="I416" s="1274"/>
    </row>
    <row r="417" spans="2:9" ht="24.75" customHeight="1">
      <c r="B417" s="308"/>
      <c r="C417" s="833"/>
      <c r="D417" s="310"/>
      <c r="E417" s="307"/>
      <c r="F417" s="825"/>
      <c r="G417" s="831" t="s">
        <v>599</v>
      </c>
      <c r="H417" s="1275" t="s">
        <v>1152</v>
      </c>
      <c r="I417" s="1276"/>
    </row>
    <row r="418" spans="2:9" ht="24.75" customHeight="1">
      <c r="B418" s="308"/>
      <c r="C418" s="833"/>
      <c r="D418" s="303" t="s">
        <v>431</v>
      </c>
      <c r="E418" s="305"/>
      <c r="F418" s="832"/>
      <c r="G418" s="478" t="s">
        <v>1258</v>
      </c>
      <c r="H418" s="492" t="s">
        <v>1152</v>
      </c>
      <c r="I418" s="493"/>
    </row>
    <row r="419" spans="2:9" ht="34.5" customHeight="1">
      <c r="B419" s="308"/>
      <c r="C419" s="833"/>
      <c r="D419" s="308"/>
      <c r="E419" s="306"/>
      <c r="F419" s="833"/>
      <c r="G419" s="830" t="s">
        <v>600</v>
      </c>
      <c r="H419" s="1273" t="s">
        <v>1152</v>
      </c>
      <c r="I419" s="1274"/>
    </row>
    <row r="420" spans="2:9" ht="34.5" customHeight="1">
      <c r="B420" s="308"/>
      <c r="C420" s="833"/>
      <c r="D420" s="310"/>
      <c r="E420" s="307"/>
      <c r="F420" s="825"/>
      <c r="G420" s="831" t="s">
        <v>0</v>
      </c>
      <c r="H420" s="1275" t="s">
        <v>1152</v>
      </c>
      <c r="I420" s="1276"/>
    </row>
    <row r="421" spans="2:9" ht="24.75" customHeight="1">
      <c r="B421" s="308"/>
      <c r="C421" s="833"/>
      <c r="D421" s="309" t="s">
        <v>432</v>
      </c>
      <c r="E421" s="479"/>
      <c r="F421" s="815"/>
      <c r="G421" s="314" t="s">
        <v>433</v>
      </c>
      <c r="H421" s="490" t="s">
        <v>1152</v>
      </c>
      <c r="I421" s="491"/>
    </row>
    <row r="422" spans="2:9" ht="34.5" customHeight="1">
      <c r="B422" s="308"/>
      <c r="C422" s="833"/>
      <c r="D422" s="308" t="s">
        <v>434</v>
      </c>
      <c r="E422" s="306"/>
      <c r="F422" s="833"/>
      <c r="G422" s="835" t="s">
        <v>467</v>
      </c>
      <c r="H422" s="1277" t="s">
        <v>1152</v>
      </c>
      <c r="I422" s="1278"/>
    </row>
    <row r="423" spans="2:9" ht="24.75" customHeight="1">
      <c r="B423" s="308"/>
      <c r="C423" s="833"/>
      <c r="D423" s="308"/>
      <c r="E423" s="306"/>
      <c r="F423" s="833"/>
      <c r="G423" s="830" t="s">
        <v>601</v>
      </c>
      <c r="H423" s="1273" t="s">
        <v>1152</v>
      </c>
      <c r="I423" s="1274"/>
    </row>
    <row r="424" spans="2:9" ht="24.75" customHeight="1">
      <c r="B424" s="308"/>
      <c r="C424" s="833"/>
      <c r="D424" s="308"/>
      <c r="E424" s="306"/>
      <c r="F424" s="833"/>
      <c r="G424" s="830" t="s">
        <v>468</v>
      </c>
      <c r="H424" s="1273" t="s">
        <v>1152</v>
      </c>
      <c r="I424" s="1274"/>
    </row>
    <row r="425" spans="2:9" ht="24.75" customHeight="1">
      <c r="B425" s="308"/>
      <c r="C425" s="833"/>
      <c r="D425" s="310"/>
      <c r="E425" s="307"/>
      <c r="F425" s="825"/>
      <c r="G425" s="831" t="s">
        <v>602</v>
      </c>
      <c r="H425" s="1275" t="s">
        <v>1152</v>
      </c>
      <c r="I425" s="1276"/>
    </row>
    <row r="426" spans="2:9" ht="34.5" customHeight="1">
      <c r="B426" s="308"/>
      <c r="C426" s="833"/>
      <c r="D426" s="309" t="s">
        <v>435</v>
      </c>
      <c r="E426" s="479"/>
      <c r="F426" s="815"/>
      <c r="G426" s="314" t="s">
        <v>1</v>
      </c>
      <c r="H426" s="490" t="s">
        <v>1152</v>
      </c>
      <c r="I426" s="491"/>
    </row>
    <row r="427" spans="2:9" ht="24.75" customHeight="1">
      <c r="B427" s="308"/>
      <c r="C427" s="833"/>
      <c r="D427" s="303" t="s">
        <v>436</v>
      </c>
      <c r="E427" s="305"/>
      <c r="F427" s="832"/>
      <c r="G427" s="478" t="s">
        <v>603</v>
      </c>
      <c r="H427" s="492" t="s">
        <v>1152</v>
      </c>
      <c r="I427" s="493"/>
    </row>
    <row r="428" spans="2:9" ht="24.75" customHeight="1">
      <c r="B428" s="308"/>
      <c r="C428" s="833"/>
      <c r="D428" s="310"/>
      <c r="E428" s="307"/>
      <c r="F428" s="825"/>
      <c r="G428" s="831" t="s">
        <v>469</v>
      </c>
      <c r="H428" s="1275" t="s">
        <v>1152</v>
      </c>
      <c r="I428" s="1276"/>
    </row>
    <row r="429" spans="2:9" ht="34.5" customHeight="1">
      <c r="B429" s="308"/>
      <c r="C429" s="833"/>
      <c r="D429" s="303" t="s">
        <v>437</v>
      </c>
      <c r="E429" s="305"/>
      <c r="F429" s="832"/>
      <c r="G429" s="478" t="s">
        <v>604</v>
      </c>
      <c r="H429" s="492" t="s">
        <v>1152</v>
      </c>
      <c r="I429" s="493"/>
    </row>
    <row r="430" spans="2:9" ht="24.75" customHeight="1">
      <c r="B430" s="310"/>
      <c r="C430" s="825"/>
      <c r="D430" s="310"/>
      <c r="E430" s="307"/>
      <c r="F430" s="825"/>
      <c r="G430" s="831" t="s">
        <v>2</v>
      </c>
      <c r="H430" s="1275" t="s">
        <v>1152</v>
      </c>
      <c r="I430" s="1276"/>
    </row>
    <row r="431" spans="2:9" ht="24.75" customHeight="1">
      <c r="B431" s="308" t="s">
        <v>438</v>
      </c>
      <c r="C431" s="306"/>
      <c r="D431" s="479"/>
      <c r="E431" s="479"/>
      <c r="F431" s="815"/>
      <c r="G431" s="314"/>
      <c r="H431" s="814"/>
      <c r="I431" s="491"/>
    </row>
    <row r="432" spans="2:9" ht="35.25" customHeight="1">
      <c r="B432" s="308"/>
      <c r="C432" s="833"/>
      <c r="D432" s="845" t="s">
        <v>439</v>
      </c>
      <c r="E432" s="846"/>
      <c r="F432" s="847"/>
      <c r="G432" s="478" t="s">
        <v>3</v>
      </c>
      <c r="H432" s="492" t="s">
        <v>1152</v>
      </c>
      <c r="I432" s="493"/>
    </row>
    <row r="433" spans="2:9" ht="34.5" customHeight="1">
      <c r="B433" s="308"/>
      <c r="C433" s="833"/>
      <c r="D433" s="848"/>
      <c r="E433" s="849"/>
      <c r="F433" s="850"/>
      <c r="G433" s="830" t="s">
        <v>605</v>
      </c>
      <c r="H433" s="1273" t="s">
        <v>1152</v>
      </c>
      <c r="I433" s="1274"/>
    </row>
    <row r="434" spans="2:9" ht="24.75" customHeight="1">
      <c r="B434" s="308"/>
      <c r="C434" s="306"/>
      <c r="D434" s="848"/>
      <c r="E434" s="849"/>
      <c r="F434" s="850"/>
      <c r="G434" s="843" t="s">
        <v>606</v>
      </c>
      <c r="H434" s="1273" t="s">
        <v>1152</v>
      </c>
      <c r="I434" s="1274"/>
    </row>
    <row r="435" spans="2:9" ht="24.75" customHeight="1">
      <c r="B435" s="308"/>
      <c r="C435" s="306"/>
      <c r="D435" s="848"/>
      <c r="E435" s="849"/>
      <c r="F435" s="850"/>
      <c r="G435" s="843" t="s">
        <v>607</v>
      </c>
      <c r="H435" s="1273" t="s">
        <v>1152</v>
      </c>
      <c r="I435" s="1274"/>
    </row>
    <row r="436" spans="2:9" ht="24.75" customHeight="1">
      <c r="B436" s="308"/>
      <c r="C436" s="306"/>
      <c r="D436" s="308"/>
      <c r="E436" s="306"/>
      <c r="F436" s="833"/>
      <c r="G436" s="851" t="s">
        <v>608</v>
      </c>
      <c r="H436" s="1273" t="s">
        <v>1152</v>
      </c>
      <c r="I436" s="1278"/>
    </row>
    <row r="437" spans="2:9" ht="34.5" customHeight="1">
      <c r="B437" s="308"/>
      <c r="C437" s="306"/>
      <c r="D437" s="308"/>
      <c r="E437" s="306"/>
      <c r="F437" s="833"/>
      <c r="G437" s="842" t="s">
        <v>809</v>
      </c>
      <c r="H437" s="1279" t="s">
        <v>1152</v>
      </c>
      <c r="I437" s="1280"/>
    </row>
    <row r="438" spans="2:9" ht="24.75" customHeight="1">
      <c r="B438" s="308"/>
      <c r="C438" s="306"/>
      <c r="D438" s="863"/>
      <c r="E438" s="864"/>
      <c r="F438" s="865"/>
      <c r="G438" s="831" t="s">
        <v>4</v>
      </c>
      <c r="H438" s="1275" t="s">
        <v>1152</v>
      </c>
      <c r="I438" s="1276"/>
    </row>
    <row r="439" spans="2:9" ht="24.75" customHeight="1">
      <c r="B439" s="308"/>
      <c r="C439" s="306"/>
      <c r="D439" s="308" t="s">
        <v>440</v>
      </c>
      <c r="E439" s="306"/>
      <c r="F439" s="833"/>
      <c r="G439" s="835" t="s">
        <v>609</v>
      </c>
      <c r="H439" s="1277" t="s">
        <v>1152</v>
      </c>
      <c r="I439" s="1278"/>
    </row>
    <row r="440" spans="2:9" ht="24.75" customHeight="1">
      <c r="B440" s="308"/>
      <c r="C440" s="306"/>
      <c r="D440" s="308"/>
      <c r="E440" s="306"/>
      <c r="F440" s="833"/>
      <c r="G440" s="830" t="s">
        <v>5</v>
      </c>
      <c r="H440" s="1273" t="s">
        <v>1152</v>
      </c>
      <c r="I440" s="1274"/>
    </row>
    <row r="441" spans="2:9" ht="24.75" customHeight="1">
      <c r="B441" s="308"/>
      <c r="C441" s="306"/>
      <c r="D441" s="308"/>
      <c r="E441" s="306"/>
      <c r="F441" s="833"/>
      <c r="G441" s="843" t="s">
        <v>610</v>
      </c>
      <c r="H441" s="1273" t="s">
        <v>1152</v>
      </c>
      <c r="I441" s="1274"/>
    </row>
    <row r="442" spans="2:9" ht="24.75" customHeight="1">
      <c r="B442" s="308"/>
      <c r="C442" s="306"/>
      <c r="D442" s="308"/>
      <c r="E442" s="306"/>
      <c r="F442" s="833"/>
      <c r="G442" s="843" t="s">
        <v>611</v>
      </c>
      <c r="H442" s="1273" t="s">
        <v>1152</v>
      </c>
      <c r="I442" s="1274"/>
    </row>
    <row r="443" spans="2:9" ht="24.75" customHeight="1">
      <c r="B443" s="308"/>
      <c r="C443" s="306"/>
      <c r="D443" s="308"/>
      <c r="E443" s="306"/>
      <c r="F443" s="833"/>
      <c r="G443" s="843" t="s">
        <v>612</v>
      </c>
      <c r="H443" s="1273" t="s">
        <v>1152</v>
      </c>
      <c r="I443" s="1274"/>
    </row>
    <row r="444" spans="2:9" ht="24.75" customHeight="1">
      <c r="B444" s="308"/>
      <c r="C444" s="306"/>
      <c r="D444" s="308"/>
      <c r="E444" s="306"/>
      <c r="F444" s="833"/>
      <c r="G444" s="843" t="s">
        <v>613</v>
      </c>
      <c r="H444" s="1273" t="s">
        <v>1152</v>
      </c>
      <c r="I444" s="1274"/>
    </row>
    <row r="445" spans="2:9" ht="34.5" customHeight="1">
      <c r="B445" s="308"/>
      <c r="C445" s="306"/>
      <c r="D445" s="308"/>
      <c r="E445" s="306"/>
      <c r="F445" s="833"/>
      <c r="G445" s="830" t="s">
        <v>441</v>
      </c>
      <c r="H445" s="1273" t="s">
        <v>1152</v>
      </c>
      <c r="I445" s="1274"/>
    </row>
    <row r="446" spans="2:9" ht="24.75" customHeight="1">
      <c r="B446" s="308"/>
      <c r="C446" s="306"/>
      <c r="D446" s="308"/>
      <c r="E446" s="306"/>
      <c r="F446" s="833"/>
      <c r="G446" s="830" t="s">
        <v>442</v>
      </c>
      <c r="H446" s="1273" t="s">
        <v>1152</v>
      </c>
      <c r="I446" s="1274"/>
    </row>
    <row r="447" spans="2:9" ht="34.5" customHeight="1">
      <c r="B447" s="308"/>
      <c r="C447" s="306"/>
      <c r="D447" s="308"/>
      <c r="E447" s="306"/>
      <c r="F447" s="833"/>
      <c r="G447" s="843" t="s">
        <v>614</v>
      </c>
      <c r="H447" s="1273" t="s">
        <v>1152</v>
      </c>
      <c r="I447" s="1274"/>
    </row>
    <row r="448" spans="2:9" ht="24.75" customHeight="1">
      <c r="B448" s="308"/>
      <c r="C448" s="306"/>
      <c r="D448" s="308"/>
      <c r="E448" s="306"/>
      <c r="F448" s="833"/>
      <c r="G448" s="843" t="s">
        <v>615</v>
      </c>
      <c r="H448" s="1273" t="s">
        <v>1152</v>
      </c>
      <c r="I448" s="1274"/>
    </row>
    <row r="449" spans="2:9" ht="34.5" customHeight="1">
      <c r="B449" s="308"/>
      <c r="C449" s="306"/>
      <c r="D449" s="308"/>
      <c r="E449" s="306"/>
      <c r="F449" s="833"/>
      <c r="G449" s="843" t="s">
        <v>6</v>
      </c>
      <c r="H449" s="1273" t="s">
        <v>1152</v>
      </c>
      <c r="I449" s="1274"/>
    </row>
    <row r="450" spans="2:9" ht="24.75" customHeight="1">
      <c r="B450" s="308"/>
      <c r="C450" s="306"/>
      <c r="D450" s="308"/>
      <c r="E450" s="306"/>
      <c r="F450" s="833"/>
      <c r="G450" s="852" t="s">
        <v>616</v>
      </c>
      <c r="H450" s="1277" t="s">
        <v>1152</v>
      </c>
      <c r="I450" s="1278"/>
    </row>
    <row r="451" spans="2:9" ht="24.75" customHeight="1">
      <c r="B451" s="308"/>
      <c r="C451" s="306"/>
      <c r="D451" s="308"/>
      <c r="E451" s="306"/>
      <c r="F451" s="833"/>
      <c r="G451" s="852" t="s">
        <v>617</v>
      </c>
      <c r="H451" s="1277" t="s">
        <v>1152</v>
      </c>
      <c r="I451" s="1278"/>
    </row>
    <row r="452" spans="2:9" ht="24.75" customHeight="1">
      <c r="B452" s="308"/>
      <c r="C452" s="306"/>
      <c r="D452" s="308"/>
      <c r="E452" s="306"/>
      <c r="F452" s="833"/>
      <c r="G452" s="852" t="s">
        <v>618</v>
      </c>
      <c r="H452" s="1277" t="s">
        <v>1152</v>
      </c>
      <c r="I452" s="1278"/>
    </row>
    <row r="453" spans="2:9" ht="24.75" customHeight="1">
      <c r="B453" s="308"/>
      <c r="C453" s="306"/>
      <c r="D453" s="308"/>
      <c r="E453" s="306"/>
      <c r="F453" s="833"/>
      <c r="G453" s="852" t="s">
        <v>619</v>
      </c>
      <c r="H453" s="1277" t="s">
        <v>1152</v>
      </c>
      <c r="I453" s="1278"/>
    </row>
    <row r="454" spans="2:9" ht="24.75" customHeight="1">
      <c r="B454" s="308"/>
      <c r="C454" s="306"/>
      <c r="D454" s="308"/>
      <c r="E454" s="306"/>
      <c r="F454" s="833"/>
      <c r="G454" s="852" t="s">
        <v>620</v>
      </c>
      <c r="H454" s="1277" t="s">
        <v>1152</v>
      </c>
      <c r="I454" s="1278"/>
    </row>
    <row r="455" spans="2:9" ht="24.75" customHeight="1">
      <c r="B455" s="310"/>
      <c r="C455" s="825"/>
      <c r="D455" s="310"/>
      <c r="E455" s="307"/>
      <c r="F455" s="825"/>
      <c r="G455" s="853" t="s">
        <v>621</v>
      </c>
      <c r="H455" s="1271" t="s">
        <v>1152</v>
      </c>
      <c r="I455" s="1272"/>
    </row>
    <row r="456" spans="2:9" ht="24.75" customHeight="1">
      <c r="B456" s="308" t="s">
        <v>443</v>
      </c>
      <c r="C456" s="479"/>
      <c r="D456" s="309"/>
      <c r="E456" s="479"/>
      <c r="F456" s="815"/>
      <c r="G456" s="314"/>
      <c r="H456" s="814"/>
      <c r="I456" s="491"/>
    </row>
    <row r="457" spans="2:9" ht="24.75" customHeight="1">
      <c r="B457" s="308"/>
      <c r="C457" s="812" t="s">
        <v>444</v>
      </c>
      <c r="D457" s="309"/>
      <c r="E457" s="479"/>
      <c r="F457" s="815"/>
      <c r="G457" s="314"/>
      <c r="H457" s="814"/>
      <c r="I457" s="491"/>
    </row>
    <row r="458" spans="2:9" ht="24.75" customHeight="1">
      <c r="B458" s="308"/>
      <c r="C458" s="812"/>
      <c r="D458" s="309" t="s">
        <v>445</v>
      </c>
      <c r="E458" s="479"/>
      <c r="F458" s="815"/>
      <c r="G458" s="314" t="s">
        <v>446</v>
      </c>
      <c r="H458" s="490" t="s">
        <v>1152</v>
      </c>
      <c r="I458" s="491"/>
    </row>
    <row r="459" spans="2:9" ht="24.75" customHeight="1">
      <c r="B459" s="308"/>
      <c r="C459" s="812"/>
      <c r="D459" s="309" t="s">
        <v>447</v>
      </c>
      <c r="E459" s="479"/>
      <c r="F459" s="815"/>
      <c r="G459" s="314" t="s">
        <v>448</v>
      </c>
      <c r="H459" s="490" t="s">
        <v>1152</v>
      </c>
      <c r="I459" s="491"/>
    </row>
    <row r="460" spans="2:9" ht="24.75" customHeight="1">
      <c r="B460" s="308"/>
      <c r="C460" s="812"/>
      <c r="D460" s="309" t="s">
        <v>449</v>
      </c>
      <c r="E460" s="479"/>
      <c r="F460" s="815"/>
      <c r="G460" s="314" t="s">
        <v>450</v>
      </c>
      <c r="H460" s="490" t="s">
        <v>1152</v>
      </c>
      <c r="I460" s="491"/>
    </row>
    <row r="461" spans="2:9" ht="24.75" customHeight="1">
      <c r="B461" s="308"/>
      <c r="C461" s="811"/>
      <c r="D461" s="309" t="s">
        <v>451</v>
      </c>
      <c r="E461" s="479"/>
      <c r="F461" s="815"/>
      <c r="G461" s="314" t="s">
        <v>452</v>
      </c>
      <c r="H461" s="490" t="s">
        <v>1152</v>
      </c>
      <c r="I461" s="491"/>
    </row>
    <row r="462" spans="2:9" ht="24.75" customHeight="1">
      <c r="B462" s="308"/>
      <c r="C462" s="308" t="s">
        <v>453</v>
      </c>
      <c r="D462" s="479"/>
      <c r="E462" s="479"/>
      <c r="F462" s="815"/>
      <c r="G462" s="314"/>
      <c r="H462" s="814"/>
      <c r="I462" s="491"/>
    </row>
    <row r="463" spans="2:9" ht="34.5" customHeight="1">
      <c r="B463" s="308"/>
      <c r="C463" s="812"/>
      <c r="D463" s="303" t="s">
        <v>454</v>
      </c>
      <c r="E463" s="305"/>
      <c r="F463" s="832"/>
      <c r="G463" s="478" t="s">
        <v>7</v>
      </c>
      <c r="H463" s="492" t="s">
        <v>1152</v>
      </c>
      <c r="I463" s="493"/>
    </row>
    <row r="464" spans="2:9" ht="24.75" customHeight="1">
      <c r="B464" s="308"/>
      <c r="C464" s="812"/>
      <c r="D464" s="308"/>
      <c r="E464" s="306"/>
      <c r="F464" s="833"/>
      <c r="G464" s="851" t="s">
        <v>622</v>
      </c>
      <c r="H464" s="1277" t="s">
        <v>1152</v>
      </c>
      <c r="I464" s="1278"/>
    </row>
    <row r="465" spans="2:9" ht="24.75" customHeight="1">
      <c r="B465" s="308"/>
      <c r="C465" s="812"/>
      <c r="D465" s="308"/>
      <c r="E465" s="306"/>
      <c r="F465" s="833"/>
      <c r="G465" s="851" t="s">
        <v>623</v>
      </c>
      <c r="H465" s="1277" t="s">
        <v>1152</v>
      </c>
      <c r="I465" s="1278"/>
    </row>
    <row r="466" spans="2:9" ht="24.75" customHeight="1">
      <c r="B466" s="308"/>
      <c r="C466" s="812"/>
      <c r="D466" s="308"/>
      <c r="E466" s="306"/>
      <c r="F466" s="833"/>
      <c r="G466" s="851" t="s">
        <v>624</v>
      </c>
      <c r="H466" s="1277" t="s">
        <v>1152</v>
      </c>
      <c r="I466" s="1278"/>
    </row>
    <row r="467" spans="2:9" ht="24.75" customHeight="1">
      <c r="B467" s="308"/>
      <c r="C467" s="812"/>
      <c r="D467" s="308"/>
      <c r="E467" s="306"/>
      <c r="F467" s="833"/>
      <c r="G467" s="851" t="s">
        <v>625</v>
      </c>
      <c r="H467" s="1277" t="s">
        <v>1152</v>
      </c>
      <c r="I467" s="1278"/>
    </row>
    <row r="468" spans="2:9" ht="24.75" customHeight="1">
      <c r="B468" s="308"/>
      <c r="C468" s="812"/>
      <c r="D468" s="308"/>
      <c r="E468" s="306"/>
      <c r="F468" s="833"/>
      <c r="G468" s="851" t="s">
        <v>626</v>
      </c>
      <c r="H468" s="1277" t="s">
        <v>1152</v>
      </c>
      <c r="I468" s="1278"/>
    </row>
    <row r="469" spans="2:9" ht="24.75" customHeight="1">
      <c r="B469" s="308"/>
      <c r="C469" s="812"/>
      <c r="D469" s="308"/>
      <c r="E469" s="306"/>
      <c r="F469" s="833"/>
      <c r="G469" s="851" t="s">
        <v>627</v>
      </c>
      <c r="H469" s="1277" t="s">
        <v>1152</v>
      </c>
      <c r="I469" s="1278"/>
    </row>
    <row r="470" spans="2:9" ht="24.75" customHeight="1">
      <c r="B470" s="308"/>
      <c r="C470" s="812"/>
      <c r="D470" s="308"/>
      <c r="E470" s="306"/>
      <c r="F470" s="833"/>
      <c r="G470" s="851" t="s">
        <v>628</v>
      </c>
      <c r="H470" s="1277" t="s">
        <v>1152</v>
      </c>
      <c r="I470" s="1278"/>
    </row>
    <row r="471" spans="2:9" ht="24.75" customHeight="1">
      <c r="B471" s="308"/>
      <c r="C471" s="812"/>
      <c r="D471" s="308"/>
      <c r="E471" s="306"/>
      <c r="F471" s="833"/>
      <c r="G471" s="851" t="s">
        <v>629</v>
      </c>
      <c r="H471" s="1277" t="s">
        <v>1152</v>
      </c>
      <c r="I471" s="1278"/>
    </row>
    <row r="472" spans="2:9" ht="24.75" customHeight="1">
      <c r="B472" s="308"/>
      <c r="C472" s="812"/>
      <c r="D472" s="308"/>
      <c r="E472" s="306"/>
      <c r="F472" s="833"/>
      <c r="G472" s="851" t="s">
        <v>630</v>
      </c>
      <c r="H472" s="1277" t="s">
        <v>1152</v>
      </c>
      <c r="I472" s="1278"/>
    </row>
    <row r="473" spans="2:9" ht="24.75" customHeight="1">
      <c r="B473" s="308"/>
      <c r="C473" s="812"/>
      <c r="D473" s="308"/>
      <c r="E473" s="306"/>
      <c r="F473" s="833"/>
      <c r="G473" s="851" t="s">
        <v>631</v>
      </c>
      <c r="H473" s="1277" t="s">
        <v>1152</v>
      </c>
      <c r="I473" s="1278"/>
    </row>
    <row r="474" spans="2:9" ht="24.75" customHeight="1">
      <c r="B474" s="308"/>
      <c r="C474" s="812"/>
      <c r="D474" s="308"/>
      <c r="E474" s="306"/>
      <c r="F474" s="833"/>
      <c r="G474" s="851" t="s">
        <v>632</v>
      </c>
      <c r="H474" s="1277" t="s">
        <v>1152</v>
      </c>
      <c r="I474" s="1278"/>
    </row>
    <row r="475" spans="2:9" ht="24.75" customHeight="1">
      <c r="B475" s="308"/>
      <c r="C475" s="812"/>
      <c r="D475" s="308"/>
      <c r="E475" s="306"/>
      <c r="F475" s="833"/>
      <c r="G475" s="851" t="s">
        <v>633</v>
      </c>
      <c r="H475" s="1277" t="s">
        <v>1152</v>
      </c>
      <c r="I475" s="1278"/>
    </row>
    <row r="476" spans="2:9" ht="24.75" customHeight="1">
      <c r="B476" s="308"/>
      <c r="C476" s="812"/>
      <c r="D476" s="308"/>
      <c r="E476" s="306"/>
      <c r="F476" s="833"/>
      <c r="G476" s="851" t="s">
        <v>8</v>
      </c>
      <c r="H476" s="1277" t="s">
        <v>1152</v>
      </c>
      <c r="I476" s="1278"/>
    </row>
    <row r="477" spans="2:9" ht="24.75" customHeight="1">
      <c r="B477" s="308"/>
      <c r="C477" s="812"/>
      <c r="D477" s="310"/>
      <c r="E477" s="307"/>
      <c r="F477" s="825"/>
      <c r="G477" s="854" t="s">
        <v>634</v>
      </c>
      <c r="H477" s="1271" t="s">
        <v>1152</v>
      </c>
      <c r="I477" s="1272"/>
    </row>
    <row r="478" spans="2:9" ht="34.5" customHeight="1">
      <c r="B478" s="308"/>
      <c r="C478" s="812"/>
      <c r="D478" s="303" t="s">
        <v>455</v>
      </c>
      <c r="E478" s="305"/>
      <c r="F478" s="832"/>
      <c r="G478" s="478" t="s">
        <v>456</v>
      </c>
      <c r="H478" s="492" t="s">
        <v>1152</v>
      </c>
      <c r="I478" s="493"/>
    </row>
    <row r="479" spans="2:9" ht="24.75" customHeight="1">
      <c r="B479" s="308"/>
      <c r="C479" s="812"/>
      <c r="D479" s="308"/>
      <c r="E479" s="306"/>
      <c r="F479" s="833"/>
      <c r="G479" s="835" t="s">
        <v>635</v>
      </c>
      <c r="H479" s="1277" t="s">
        <v>1152</v>
      </c>
      <c r="I479" s="1278"/>
    </row>
    <row r="480" spans="2:9" ht="24.75" customHeight="1">
      <c r="B480" s="308"/>
      <c r="C480" s="812"/>
      <c r="D480" s="308"/>
      <c r="E480" s="306"/>
      <c r="F480" s="833"/>
      <c r="G480" s="835" t="s">
        <v>636</v>
      </c>
      <c r="H480" s="1277" t="s">
        <v>1152</v>
      </c>
      <c r="I480" s="1278"/>
    </row>
    <row r="481" spans="2:9" ht="24.75" customHeight="1">
      <c r="B481" s="310"/>
      <c r="C481" s="811"/>
      <c r="D481" s="310"/>
      <c r="E481" s="307"/>
      <c r="F481" s="825"/>
      <c r="G481" s="826" t="s">
        <v>637</v>
      </c>
      <c r="H481" s="1271" t="s">
        <v>1152</v>
      </c>
      <c r="I481" s="1272"/>
    </row>
    <row r="482" spans="2:9" ht="13.5">
      <c r="B482" s="306" t="s">
        <v>9</v>
      </c>
      <c r="C482" s="306"/>
      <c r="D482" s="306"/>
      <c r="E482" s="306"/>
      <c r="F482" s="306"/>
      <c r="G482" s="855"/>
      <c r="H482" s="311"/>
      <c r="I482" s="311"/>
    </row>
    <row r="483" spans="2:9" ht="13.5">
      <c r="B483" s="300" t="s">
        <v>88</v>
      </c>
      <c r="H483" s="311"/>
      <c r="I483" s="311"/>
    </row>
    <row r="484" spans="2:9" ht="13.5">
      <c r="B484" s="300" t="s">
        <v>89</v>
      </c>
      <c r="H484" s="311"/>
      <c r="I484" s="311"/>
    </row>
    <row r="485" spans="8:9" ht="13.5">
      <c r="H485" s="311"/>
      <c r="I485" s="311"/>
    </row>
    <row r="486" spans="8:9" ht="13.5">
      <c r="H486" s="311"/>
      <c r="I486" s="311"/>
    </row>
    <row r="487" spans="8:9" ht="13.5">
      <c r="H487" s="311"/>
      <c r="I487" s="311"/>
    </row>
    <row r="488" spans="8:9" ht="13.5">
      <c r="H488" s="311"/>
      <c r="I488" s="311"/>
    </row>
    <row r="489" spans="8:9" ht="13.5">
      <c r="H489" s="311"/>
      <c r="I489" s="311"/>
    </row>
    <row r="490" spans="8:9" ht="13.5">
      <c r="H490" s="311"/>
      <c r="I490" s="311"/>
    </row>
    <row r="491" spans="8:9" ht="13.5">
      <c r="H491" s="311"/>
      <c r="I491" s="311"/>
    </row>
    <row r="492" spans="8:9" ht="13.5">
      <c r="H492" s="311"/>
      <c r="I492" s="311"/>
    </row>
    <row r="493" spans="8:9" ht="13.5">
      <c r="H493" s="311"/>
      <c r="I493" s="311"/>
    </row>
    <row r="494" spans="8:9" ht="13.5">
      <c r="H494" s="311"/>
      <c r="I494" s="311"/>
    </row>
    <row r="495" spans="8:9" ht="13.5">
      <c r="H495" s="311"/>
      <c r="I495" s="311"/>
    </row>
    <row r="496" spans="8:9" ht="13.5">
      <c r="H496" s="311"/>
      <c r="I496" s="311"/>
    </row>
    <row r="497" spans="8:9" ht="13.5">
      <c r="H497" s="311"/>
      <c r="I497" s="311"/>
    </row>
    <row r="498" spans="8:9" ht="13.5">
      <c r="H498" s="311"/>
      <c r="I498" s="311"/>
    </row>
    <row r="499" spans="8:9" ht="13.5">
      <c r="H499" s="311"/>
      <c r="I499" s="311"/>
    </row>
    <row r="500" spans="8:9" ht="13.5">
      <c r="H500" s="311"/>
      <c r="I500" s="311"/>
    </row>
    <row r="501" spans="8:9" ht="13.5">
      <c r="H501" s="311"/>
      <c r="I501" s="311"/>
    </row>
    <row r="502" spans="8:9" ht="13.5">
      <c r="H502" s="311"/>
      <c r="I502" s="311"/>
    </row>
    <row r="503" spans="8:9" ht="13.5">
      <c r="H503" s="311"/>
      <c r="I503" s="311"/>
    </row>
    <row r="504" spans="8:9" ht="13.5">
      <c r="H504" s="311"/>
      <c r="I504" s="311"/>
    </row>
    <row r="505" spans="8:9" ht="13.5">
      <c r="H505" s="311"/>
      <c r="I505" s="311"/>
    </row>
    <row r="506" spans="8:9" ht="13.5">
      <c r="H506" s="311"/>
      <c r="I506" s="311"/>
    </row>
    <row r="507" spans="8:9" ht="13.5">
      <c r="H507" s="311"/>
      <c r="I507" s="311"/>
    </row>
    <row r="508" spans="8:9" ht="13.5">
      <c r="H508" s="311"/>
      <c r="I508" s="311"/>
    </row>
    <row r="509" spans="8:9" ht="13.5">
      <c r="H509" s="311"/>
      <c r="I509" s="311"/>
    </row>
    <row r="510" spans="8:9" ht="13.5">
      <c r="H510" s="311"/>
      <c r="I510" s="311"/>
    </row>
    <row r="511" spans="8:9" ht="13.5">
      <c r="H511" s="311"/>
      <c r="I511" s="311"/>
    </row>
    <row r="512" spans="8:9" ht="13.5">
      <c r="H512" s="311"/>
      <c r="I512" s="311"/>
    </row>
    <row r="513" spans="8:9" ht="13.5">
      <c r="H513" s="311"/>
      <c r="I513" s="311"/>
    </row>
    <row r="514" spans="8:9" ht="13.5">
      <c r="H514" s="311"/>
      <c r="I514" s="311"/>
    </row>
    <row r="515" spans="8:9" ht="13.5">
      <c r="H515" s="311"/>
      <c r="I515" s="311"/>
    </row>
    <row r="516" spans="8:9" ht="13.5">
      <c r="H516" s="311"/>
      <c r="I516" s="311"/>
    </row>
    <row r="517" spans="8:9" ht="13.5">
      <c r="H517" s="311"/>
      <c r="I517" s="311"/>
    </row>
    <row r="518" spans="8:9" ht="13.5">
      <c r="H518" s="311"/>
      <c r="I518" s="311"/>
    </row>
    <row r="519" spans="8:9" ht="13.5">
      <c r="H519" s="311"/>
      <c r="I519" s="311"/>
    </row>
    <row r="520" ht="13.5">
      <c r="G520" s="301" t="s">
        <v>960</v>
      </c>
    </row>
  </sheetData>
  <sheetProtection/>
  <mergeCells count="3">
    <mergeCell ref="B1:I1"/>
    <mergeCell ref="B2:I2"/>
    <mergeCell ref="E4:F4"/>
  </mergeCells>
  <printOptions horizontalCentered="1"/>
  <pageMargins left="0.5905511811023623" right="0.5905511811023623" top="0.5905511811023623" bottom="0.5905511811023623" header="0.5118110236220472" footer="0.5118110236220472"/>
  <pageSetup fitToHeight="0" horizontalDpi="600" verticalDpi="600" orientation="landscape" paperSize="8" scale="75"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codeName="Sheet7"/>
  <dimension ref="B2:V58"/>
  <sheetViews>
    <sheetView showGridLines="0" view="pageBreakPreview" zoomScale="70" zoomScaleNormal="70" zoomScaleSheetLayoutView="70" workbookViewId="0" topLeftCell="A1">
      <selection activeCell="A1" sqref="A1"/>
    </sheetView>
  </sheetViews>
  <sheetFormatPr defaultColWidth="9.00390625" defaultRowHeight="18" customHeight="1"/>
  <cols>
    <col min="1" max="11" width="9.00390625" style="98" customWidth="1"/>
    <col min="12" max="12" width="3.75390625" style="98" customWidth="1"/>
    <col min="13" max="13" width="11.25390625" style="98" bestFit="1" customWidth="1"/>
    <col min="14" max="14" width="27.50390625" style="98" customWidth="1"/>
    <col min="15" max="15" width="14.25390625" style="98" customWidth="1"/>
    <col min="16" max="18" width="6.50390625" style="98" customWidth="1"/>
    <col min="19" max="19" width="14.875" style="98" customWidth="1"/>
    <col min="20" max="20" width="14.25390625" style="98" customWidth="1"/>
    <col min="21" max="16384" width="9.00390625" style="98" customWidth="1"/>
  </cols>
  <sheetData>
    <row r="2" spans="2:20" ht="18" customHeight="1">
      <c r="B2" s="98" t="s">
        <v>1040</v>
      </c>
      <c r="T2" s="99"/>
    </row>
    <row r="3" spans="2:20" ht="20.25" customHeight="1">
      <c r="B3" s="949" t="s">
        <v>1039</v>
      </c>
      <c r="C3" s="949"/>
      <c r="D3" s="949"/>
      <c r="E3" s="949"/>
      <c r="F3" s="949"/>
      <c r="G3" s="949"/>
      <c r="H3" s="949"/>
      <c r="I3" s="949"/>
      <c r="J3" s="949"/>
      <c r="K3" s="949"/>
      <c r="L3" s="949"/>
      <c r="M3" s="949"/>
      <c r="N3" s="949"/>
      <c r="O3" s="949"/>
      <c r="P3" s="949"/>
      <c r="Q3" s="949"/>
      <c r="R3" s="949"/>
      <c r="S3" s="949"/>
      <c r="T3" s="949"/>
    </row>
    <row r="4" spans="2:12" ht="16.5" customHeight="1">
      <c r="B4" s="101"/>
      <c r="C4" s="101"/>
      <c r="J4" s="102"/>
      <c r="K4" s="102"/>
      <c r="L4" s="101"/>
    </row>
    <row r="5" spans="2:13" ht="15" customHeight="1">
      <c r="B5" s="102" t="s">
        <v>218</v>
      </c>
      <c r="C5" s="102"/>
      <c r="D5" s="102"/>
      <c r="E5" s="102"/>
      <c r="F5" s="102"/>
      <c r="G5" s="102"/>
      <c r="H5" s="102"/>
      <c r="I5" s="102"/>
      <c r="J5" s="102"/>
      <c r="K5" s="102"/>
      <c r="M5" s="98" t="s">
        <v>215</v>
      </c>
    </row>
    <row r="6" spans="2:22" s="104" customFormat="1" ht="15" customHeight="1">
      <c r="B6" s="824" t="s">
        <v>463</v>
      </c>
      <c r="C6" s="453"/>
      <c r="D6" s="453"/>
      <c r="E6" s="453"/>
      <c r="F6" s="453"/>
      <c r="G6" s="453"/>
      <c r="H6" s="453"/>
      <c r="I6" s="453"/>
      <c r="J6" s="453"/>
      <c r="K6" s="454"/>
      <c r="L6" s="103"/>
      <c r="M6" s="950" t="s">
        <v>962</v>
      </c>
      <c r="N6" s="872" t="s">
        <v>1149</v>
      </c>
      <c r="O6" s="872" t="s">
        <v>176</v>
      </c>
      <c r="P6" s="952" t="s">
        <v>1148</v>
      </c>
      <c r="Q6" s="952"/>
      <c r="R6" s="953"/>
      <c r="S6" s="872" t="s">
        <v>177</v>
      </c>
      <c r="T6" s="872" t="s">
        <v>890</v>
      </c>
      <c r="V6" s="774"/>
    </row>
    <row r="7" spans="2:20" ht="15" customHeight="1">
      <c r="B7" s="461"/>
      <c r="C7" s="462"/>
      <c r="D7" s="462"/>
      <c r="E7" s="462"/>
      <c r="F7" s="462"/>
      <c r="G7" s="462"/>
      <c r="H7" s="462"/>
      <c r="I7" s="462"/>
      <c r="J7" s="462"/>
      <c r="K7" s="463"/>
      <c r="L7" s="102"/>
      <c r="M7" s="951"/>
      <c r="N7" s="873"/>
      <c r="O7" s="873"/>
      <c r="P7" s="954"/>
      <c r="Q7" s="954"/>
      <c r="R7" s="955"/>
      <c r="S7" s="873"/>
      <c r="T7" s="873"/>
    </row>
    <row r="8" spans="2:20" ht="15" customHeight="1">
      <c r="B8" s="461"/>
      <c r="C8" s="462"/>
      <c r="D8" s="462"/>
      <c r="E8" s="462"/>
      <c r="F8" s="462"/>
      <c r="G8" s="462"/>
      <c r="H8" s="462"/>
      <c r="I8" s="462"/>
      <c r="J8" s="462"/>
      <c r="K8" s="463"/>
      <c r="L8" s="102"/>
      <c r="M8" s="112" t="s">
        <v>216</v>
      </c>
      <c r="N8" s="944"/>
      <c r="O8" s="944"/>
      <c r="P8" s="941"/>
      <c r="Q8" s="945"/>
      <c r="R8" s="946"/>
      <c r="S8" s="454"/>
      <c r="T8" s="944"/>
    </row>
    <row r="9" spans="2:20" ht="15" customHeight="1">
      <c r="B9" s="461"/>
      <c r="C9" s="462"/>
      <c r="D9" s="462"/>
      <c r="E9" s="462"/>
      <c r="F9" s="462"/>
      <c r="G9" s="462"/>
      <c r="H9" s="462"/>
      <c r="I9" s="462"/>
      <c r="J9" s="462"/>
      <c r="K9" s="463"/>
      <c r="L9" s="102"/>
      <c r="M9" s="105"/>
      <c r="N9" s="870"/>
      <c r="O9" s="870"/>
      <c r="P9" s="858"/>
      <c r="Q9" s="859"/>
      <c r="R9" s="860"/>
      <c r="S9" s="817"/>
      <c r="T9" s="870"/>
    </row>
    <row r="10" spans="2:20" ht="15" customHeight="1">
      <c r="B10" s="461"/>
      <c r="C10" s="462"/>
      <c r="D10" s="462"/>
      <c r="E10" s="462"/>
      <c r="F10" s="462"/>
      <c r="G10" s="462"/>
      <c r="H10" s="462"/>
      <c r="I10" s="462"/>
      <c r="J10" s="462"/>
      <c r="K10" s="463"/>
      <c r="L10" s="102"/>
      <c r="M10" s="105"/>
      <c r="N10" s="861"/>
      <c r="O10" s="861"/>
      <c r="P10" s="871"/>
      <c r="Q10" s="856"/>
      <c r="R10" s="857"/>
      <c r="S10" s="818"/>
      <c r="T10" s="861"/>
    </row>
    <row r="11" spans="2:20" ht="15" customHeight="1">
      <c r="B11" s="461"/>
      <c r="C11" s="462"/>
      <c r="D11" s="462"/>
      <c r="E11" s="462"/>
      <c r="F11" s="462"/>
      <c r="G11" s="462"/>
      <c r="H11" s="462"/>
      <c r="I11" s="462"/>
      <c r="J11" s="462"/>
      <c r="K11" s="463"/>
      <c r="L11" s="102"/>
      <c r="M11" s="105"/>
      <c r="N11" s="870"/>
      <c r="O11" s="870"/>
      <c r="P11" s="858"/>
      <c r="Q11" s="859"/>
      <c r="R11" s="860"/>
      <c r="S11" s="817"/>
      <c r="T11" s="870"/>
    </row>
    <row r="12" spans="2:20" ht="15" customHeight="1">
      <c r="B12" s="461"/>
      <c r="C12" s="462"/>
      <c r="D12" s="462"/>
      <c r="E12" s="462"/>
      <c r="F12" s="462"/>
      <c r="G12" s="462"/>
      <c r="H12" s="462"/>
      <c r="I12" s="462"/>
      <c r="J12" s="462"/>
      <c r="K12" s="463"/>
      <c r="L12" s="102"/>
      <c r="M12" s="105"/>
      <c r="N12" s="861"/>
      <c r="O12" s="861"/>
      <c r="P12" s="871"/>
      <c r="Q12" s="856"/>
      <c r="R12" s="857"/>
      <c r="S12" s="818"/>
      <c r="T12" s="861"/>
    </row>
    <row r="13" spans="2:20" ht="15" customHeight="1">
      <c r="B13" s="461"/>
      <c r="C13" s="462"/>
      <c r="D13" s="462"/>
      <c r="E13" s="462"/>
      <c r="F13" s="462"/>
      <c r="G13" s="462"/>
      <c r="H13" s="462"/>
      <c r="I13" s="462"/>
      <c r="J13" s="462"/>
      <c r="K13" s="463"/>
      <c r="L13" s="102"/>
      <c r="M13" s="105"/>
      <c r="N13" s="870"/>
      <c r="O13" s="870"/>
      <c r="P13" s="858"/>
      <c r="Q13" s="859"/>
      <c r="R13" s="860"/>
      <c r="S13" s="817"/>
      <c r="T13" s="870"/>
    </row>
    <row r="14" spans="2:20" ht="15" customHeight="1">
      <c r="B14" s="461"/>
      <c r="C14" s="462"/>
      <c r="D14" s="462"/>
      <c r="E14" s="462"/>
      <c r="F14" s="462"/>
      <c r="G14" s="462"/>
      <c r="H14" s="462"/>
      <c r="I14" s="462"/>
      <c r="J14" s="462"/>
      <c r="K14" s="463"/>
      <c r="L14" s="102"/>
      <c r="M14" s="105"/>
      <c r="N14" s="861"/>
      <c r="O14" s="861"/>
      <c r="P14" s="871"/>
      <c r="Q14" s="856"/>
      <c r="R14" s="857"/>
      <c r="S14" s="818"/>
      <c r="T14" s="861"/>
    </row>
    <row r="15" spans="2:20" ht="15" customHeight="1">
      <c r="B15" s="461"/>
      <c r="C15" s="462"/>
      <c r="D15" s="462"/>
      <c r="E15" s="462"/>
      <c r="F15" s="462"/>
      <c r="G15" s="462"/>
      <c r="H15" s="462"/>
      <c r="I15" s="462"/>
      <c r="J15" s="462"/>
      <c r="K15" s="463"/>
      <c r="L15" s="102"/>
      <c r="M15" s="105"/>
      <c r="N15" s="870"/>
      <c r="O15" s="870"/>
      <c r="P15" s="858"/>
      <c r="Q15" s="859"/>
      <c r="R15" s="860"/>
      <c r="S15" s="817"/>
      <c r="T15" s="870"/>
    </row>
    <row r="16" spans="2:20" ht="15" customHeight="1">
      <c r="B16" s="461"/>
      <c r="C16" s="462"/>
      <c r="D16" s="462"/>
      <c r="E16" s="462"/>
      <c r="F16" s="462"/>
      <c r="G16" s="462"/>
      <c r="H16" s="462"/>
      <c r="I16" s="462"/>
      <c r="J16" s="462"/>
      <c r="K16" s="463"/>
      <c r="L16" s="102"/>
      <c r="M16" s="105"/>
      <c r="N16" s="869"/>
      <c r="O16" s="869"/>
      <c r="P16" s="871"/>
      <c r="Q16" s="856"/>
      <c r="R16" s="857"/>
      <c r="S16" s="816"/>
      <c r="T16" s="869"/>
    </row>
    <row r="17" spans="2:20" ht="15" customHeight="1">
      <c r="B17" s="461"/>
      <c r="C17" s="462"/>
      <c r="D17" s="462"/>
      <c r="E17" s="462"/>
      <c r="F17" s="462"/>
      <c r="G17" s="462"/>
      <c r="H17" s="462"/>
      <c r="I17" s="462"/>
      <c r="J17" s="462"/>
      <c r="K17" s="463"/>
      <c r="L17" s="102"/>
      <c r="M17" s="105"/>
      <c r="N17" s="943"/>
      <c r="O17" s="943"/>
      <c r="P17" s="858"/>
      <c r="Q17" s="859"/>
      <c r="R17" s="860"/>
      <c r="S17" s="818"/>
      <c r="T17" s="943"/>
    </row>
    <row r="18" spans="2:20" ht="15" customHeight="1">
      <c r="B18" s="461"/>
      <c r="C18" s="462"/>
      <c r="D18" s="462"/>
      <c r="E18" s="462"/>
      <c r="F18" s="462"/>
      <c r="G18" s="462"/>
      <c r="H18" s="462"/>
      <c r="I18" s="462"/>
      <c r="J18" s="462"/>
      <c r="K18" s="463"/>
      <c r="L18" s="102"/>
      <c r="M18" s="110"/>
      <c r="N18" s="455" t="s">
        <v>92</v>
      </c>
      <c r="O18" s="456"/>
      <c r="P18" s="457"/>
      <c r="Q18" s="458"/>
      <c r="R18" s="459"/>
      <c r="S18" s="459"/>
      <c r="T18" s="460"/>
    </row>
    <row r="19" spans="2:20" ht="15" customHeight="1">
      <c r="B19" s="461" t="s">
        <v>464</v>
      </c>
      <c r="C19" s="462"/>
      <c r="D19" s="462"/>
      <c r="E19" s="462"/>
      <c r="F19" s="462"/>
      <c r="G19" s="462"/>
      <c r="H19" s="462"/>
      <c r="I19" s="462"/>
      <c r="J19" s="462"/>
      <c r="K19" s="463"/>
      <c r="L19" s="102"/>
      <c r="M19" s="112" t="s">
        <v>217</v>
      </c>
      <c r="N19" s="944"/>
      <c r="O19" s="944"/>
      <c r="P19" s="941"/>
      <c r="Q19" s="945"/>
      <c r="R19" s="946"/>
      <c r="S19" s="454"/>
      <c r="T19" s="944"/>
    </row>
    <row r="20" spans="2:20" ht="15" customHeight="1">
      <c r="B20" s="461"/>
      <c r="C20" s="462"/>
      <c r="D20" s="462"/>
      <c r="E20" s="462"/>
      <c r="F20" s="462"/>
      <c r="G20" s="462"/>
      <c r="H20" s="462"/>
      <c r="I20" s="462"/>
      <c r="J20" s="462"/>
      <c r="K20" s="463"/>
      <c r="L20" s="102"/>
      <c r="M20" s="105"/>
      <c r="N20" s="870"/>
      <c r="O20" s="870"/>
      <c r="P20" s="858"/>
      <c r="Q20" s="859"/>
      <c r="R20" s="860"/>
      <c r="S20" s="817"/>
      <c r="T20" s="870"/>
    </row>
    <row r="21" spans="2:20" ht="15" customHeight="1">
      <c r="B21" s="461"/>
      <c r="C21" s="462"/>
      <c r="D21" s="462"/>
      <c r="E21" s="462"/>
      <c r="F21" s="462"/>
      <c r="G21" s="462"/>
      <c r="H21" s="462"/>
      <c r="I21" s="462"/>
      <c r="J21" s="462"/>
      <c r="K21" s="463"/>
      <c r="L21" s="102"/>
      <c r="M21" s="105"/>
      <c r="N21" s="861"/>
      <c r="O21" s="861"/>
      <c r="P21" s="871"/>
      <c r="Q21" s="856"/>
      <c r="R21" s="857"/>
      <c r="S21" s="816"/>
      <c r="T21" s="869"/>
    </row>
    <row r="22" spans="2:20" ht="15" customHeight="1">
      <c r="B22" s="461"/>
      <c r="C22" s="462"/>
      <c r="D22" s="462"/>
      <c r="E22" s="462"/>
      <c r="F22" s="462"/>
      <c r="G22" s="462"/>
      <c r="H22" s="462"/>
      <c r="I22" s="462"/>
      <c r="J22" s="462"/>
      <c r="K22" s="463"/>
      <c r="L22" s="102"/>
      <c r="M22" s="105"/>
      <c r="N22" s="870"/>
      <c r="O22" s="870"/>
      <c r="P22" s="858"/>
      <c r="Q22" s="859"/>
      <c r="R22" s="860"/>
      <c r="S22" s="817"/>
      <c r="T22" s="870"/>
    </row>
    <row r="23" spans="2:20" ht="15" customHeight="1">
      <c r="B23" s="461"/>
      <c r="C23" s="462"/>
      <c r="D23" s="462"/>
      <c r="E23" s="462"/>
      <c r="F23" s="462"/>
      <c r="G23" s="462"/>
      <c r="H23" s="462"/>
      <c r="I23" s="462"/>
      <c r="J23" s="462"/>
      <c r="K23" s="463"/>
      <c r="L23" s="102"/>
      <c r="M23" s="105"/>
      <c r="N23" s="861"/>
      <c r="O23" s="861"/>
      <c r="P23" s="871"/>
      <c r="Q23" s="856"/>
      <c r="R23" s="857"/>
      <c r="S23" s="816"/>
      <c r="T23" s="869"/>
    </row>
    <row r="24" spans="2:20" ht="15" customHeight="1">
      <c r="B24" s="461"/>
      <c r="C24" s="462"/>
      <c r="D24" s="462"/>
      <c r="E24" s="462"/>
      <c r="F24" s="462"/>
      <c r="G24" s="462"/>
      <c r="H24" s="462"/>
      <c r="I24" s="462"/>
      <c r="J24" s="462"/>
      <c r="K24" s="463"/>
      <c r="L24" s="102"/>
      <c r="M24" s="105"/>
      <c r="N24" s="870"/>
      <c r="O24" s="870"/>
      <c r="P24" s="858"/>
      <c r="Q24" s="859"/>
      <c r="R24" s="860"/>
      <c r="S24" s="817"/>
      <c r="T24" s="870"/>
    </row>
    <row r="25" spans="2:20" ht="15" customHeight="1">
      <c r="B25" s="461"/>
      <c r="C25" s="462"/>
      <c r="D25" s="462"/>
      <c r="E25" s="462"/>
      <c r="F25" s="462"/>
      <c r="G25" s="462"/>
      <c r="H25" s="462"/>
      <c r="I25" s="462"/>
      <c r="J25" s="462"/>
      <c r="K25" s="463"/>
      <c r="L25" s="102"/>
      <c r="M25" s="105"/>
      <c r="N25" s="861"/>
      <c r="O25" s="861"/>
      <c r="P25" s="871"/>
      <c r="Q25" s="856"/>
      <c r="R25" s="857"/>
      <c r="S25" s="818"/>
      <c r="T25" s="861"/>
    </row>
    <row r="26" spans="2:20" ht="15" customHeight="1">
      <c r="B26" s="461"/>
      <c r="C26" s="462"/>
      <c r="D26" s="462"/>
      <c r="E26" s="462"/>
      <c r="F26" s="462"/>
      <c r="G26" s="462"/>
      <c r="H26" s="462"/>
      <c r="I26" s="462"/>
      <c r="J26" s="462"/>
      <c r="K26" s="463"/>
      <c r="L26" s="102"/>
      <c r="M26" s="105"/>
      <c r="N26" s="870"/>
      <c r="O26" s="870"/>
      <c r="P26" s="858"/>
      <c r="Q26" s="859"/>
      <c r="R26" s="860"/>
      <c r="S26" s="818"/>
      <c r="T26" s="861"/>
    </row>
    <row r="27" spans="2:20" ht="15" customHeight="1">
      <c r="B27" s="461"/>
      <c r="C27" s="462"/>
      <c r="D27" s="462"/>
      <c r="E27" s="462"/>
      <c r="F27" s="462"/>
      <c r="G27" s="462"/>
      <c r="H27" s="462"/>
      <c r="I27" s="462"/>
      <c r="J27" s="462"/>
      <c r="K27" s="463"/>
      <c r="L27" s="102"/>
      <c r="M27" s="105"/>
      <c r="N27" s="861"/>
      <c r="O27" s="861"/>
      <c r="P27" s="871"/>
      <c r="Q27" s="856"/>
      <c r="R27" s="857"/>
      <c r="S27" s="816"/>
      <c r="T27" s="869"/>
    </row>
    <row r="28" spans="2:20" ht="15" customHeight="1">
      <c r="B28" s="461"/>
      <c r="C28" s="462"/>
      <c r="D28" s="462"/>
      <c r="E28" s="462"/>
      <c r="F28" s="462"/>
      <c r="G28" s="462"/>
      <c r="H28" s="462"/>
      <c r="I28" s="462"/>
      <c r="J28" s="462"/>
      <c r="K28" s="463"/>
      <c r="L28" s="102"/>
      <c r="M28" s="105"/>
      <c r="N28" s="870"/>
      <c r="O28" s="870"/>
      <c r="P28" s="858"/>
      <c r="Q28" s="859"/>
      <c r="R28" s="860"/>
      <c r="S28" s="817"/>
      <c r="T28" s="870"/>
    </row>
    <row r="29" spans="2:20" ht="15" customHeight="1">
      <c r="B29" s="461"/>
      <c r="C29" s="462"/>
      <c r="D29" s="462"/>
      <c r="E29" s="462"/>
      <c r="F29" s="462"/>
      <c r="G29" s="462"/>
      <c r="H29" s="462"/>
      <c r="I29" s="462"/>
      <c r="J29" s="462"/>
      <c r="K29" s="463"/>
      <c r="L29" s="102"/>
      <c r="M29" s="105"/>
      <c r="N29" s="861"/>
      <c r="O29" s="861"/>
      <c r="P29" s="871"/>
      <c r="Q29" s="856"/>
      <c r="R29" s="857"/>
      <c r="S29" s="816"/>
      <c r="T29" s="869"/>
    </row>
    <row r="30" spans="2:20" ht="15" customHeight="1">
      <c r="B30" s="461"/>
      <c r="C30" s="462"/>
      <c r="D30" s="462"/>
      <c r="E30" s="462"/>
      <c r="F30" s="462"/>
      <c r="G30" s="462"/>
      <c r="H30" s="462"/>
      <c r="I30" s="462"/>
      <c r="J30" s="462"/>
      <c r="K30" s="463"/>
      <c r="L30" s="102"/>
      <c r="M30" s="105"/>
      <c r="N30" s="870"/>
      <c r="O30" s="870"/>
      <c r="P30" s="858"/>
      <c r="Q30" s="859"/>
      <c r="R30" s="860"/>
      <c r="S30" s="817"/>
      <c r="T30" s="870"/>
    </row>
    <row r="31" spans="2:21" ht="15" customHeight="1">
      <c r="B31" s="461"/>
      <c r="C31" s="462"/>
      <c r="D31" s="462"/>
      <c r="E31" s="462"/>
      <c r="F31" s="462"/>
      <c r="G31" s="462"/>
      <c r="H31" s="462"/>
      <c r="I31" s="462"/>
      <c r="J31" s="462"/>
      <c r="K31" s="463"/>
      <c r="L31" s="102"/>
      <c r="M31" s="105"/>
      <c r="N31" s="861"/>
      <c r="O31" s="861"/>
      <c r="P31" s="871"/>
      <c r="Q31" s="856"/>
      <c r="R31" s="857"/>
      <c r="S31" s="816"/>
      <c r="T31" s="869"/>
      <c r="U31" s="102"/>
    </row>
    <row r="32" spans="2:20" ht="15" customHeight="1">
      <c r="B32" s="461"/>
      <c r="C32" s="462"/>
      <c r="D32" s="462"/>
      <c r="E32" s="462"/>
      <c r="F32" s="462"/>
      <c r="G32" s="462"/>
      <c r="H32" s="462"/>
      <c r="I32" s="462"/>
      <c r="J32" s="462"/>
      <c r="K32" s="463"/>
      <c r="L32" s="102"/>
      <c r="M32" s="105"/>
      <c r="N32" s="870"/>
      <c r="O32" s="870"/>
      <c r="P32" s="858"/>
      <c r="Q32" s="859"/>
      <c r="R32" s="860"/>
      <c r="S32" s="817"/>
      <c r="T32" s="870"/>
    </row>
    <row r="33" spans="2:20" ht="15" customHeight="1">
      <c r="B33" s="461"/>
      <c r="C33" s="462"/>
      <c r="D33" s="462"/>
      <c r="E33" s="462"/>
      <c r="F33" s="462"/>
      <c r="G33" s="462"/>
      <c r="H33" s="462"/>
      <c r="I33" s="462"/>
      <c r="J33" s="462"/>
      <c r="K33" s="463"/>
      <c r="L33" s="102"/>
      <c r="M33" s="105"/>
      <c r="N33" s="861"/>
      <c r="O33" s="861"/>
      <c r="P33" s="871"/>
      <c r="Q33" s="856"/>
      <c r="R33" s="857"/>
      <c r="S33" s="816"/>
      <c r="T33" s="869"/>
    </row>
    <row r="34" spans="2:20" ht="15" customHeight="1">
      <c r="B34" s="461"/>
      <c r="C34" s="462"/>
      <c r="D34" s="462"/>
      <c r="E34" s="462"/>
      <c r="F34" s="462"/>
      <c r="G34" s="462"/>
      <c r="H34" s="462"/>
      <c r="I34" s="462"/>
      <c r="J34" s="462"/>
      <c r="K34" s="463"/>
      <c r="L34" s="102"/>
      <c r="M34" s="105"/>
      <c r="N34" s="870"/>
      <c r="O34" s="870"/>
      <c r="P34" s="858"/>
      <c r="Q34" s="859"/>
      <c r="R34" s="860"/>
      <c r="S34" s="817"/>
      <c r="T34" s="870"/>
    </row>
    <row r="35" spans="2:20" ht="15" customHeight="1">
      <c r="B35" s="461"/>
      <c r="C35" s="462"/>
      <c r="D35" s="462"/>
      <c r="E35" s="462"/>
      <c r="F35" s="462"/>
      <c r="G35" s="462"/>
      <c r="H35" s="462"/>
      <c r="I35" s="462"/>
      <c r="J35" s="462"/>
      <c r="K35" s="463"/>
      <c r="L35" s="102"/>
      <c r="M35" s="105"/>
      <c r="N35" s="861"/>
      <c r="O35" s="861"/>
      <c r="P35" s="871"/>
      <c r="Q35" s="856"/>
      <c r="R35" s="857"/>
      <c r="S35" s="816"/>
      <c r="T35" s="869"/>
    </row>
    <row r="36" spans="2:20" ht="15" customHeight="1">
      <c r="B36" s="461"/>
      <c r="C36" s="462"/>
      <c r="D36" s="462"/>
      <c r="E36" s="462"/>
      <c r="F36" s="462"/>
      <c r="G36" s="462"/>
      <c r="H36" s="462"/>
      <c r="I36" s="462"/>
      <c r="J36" s="462"/>
      <c r="K36" s="463"/>
      <c r="L36" s="102"/>
      <c r="M36" s="105"/>
      <c r="N36" s="870"/>
      <c r="O36" s="870"/>
      <c r="P36" s="858"/>
      <c r="Q36" s="859"/>
      <c r="R36" s="860"/>
      <c r="S36" s="817"/>
      <c r="T36" s="870"/>
    </row>
    <row r="37" spans="2:20" ht="15" customHeight="1">
      <c r="B37" s="461"/>
      <c r="C37" s="462"/>
      <c r="D37" s="462"/>
      <c r="E37" s="462"/>
      <c r="F37" s="462"/>
      <c r="G37" s="462"/>
      <c r="H37" s="462"/>
      <c r="I37" s="462"/>
      <c r="J37" s="462"/>
      <c r="K37" s="463"/>
      <c r="L37" s="102"/>
      <c r="M37" s="105"/>
      <c r="N37" s="861"/>
      <c r="O37" s="861"/>
      <c r="P37" s="871"/>
      <c r="Q37" s="856"/>
      <c r="R37" s="857"/>
      <c r="S37" s="818"/>
      <c r="T37" s="861"/>
    </row>
    <row r="38" spans="2:20" ht="15" customHeight="1">
      <c r="B38" s="461"/>
      <c r="C38" s="462"/>
      <c r="D38" s="462"/>
      <c r="E38" s="462"/>
      <c r="F38" s="462"/>
      <c r="G38" s="462"/>
      <c r="H38" s="462"/>
      <c r="I38" s="462"/>
      <c r="J38" s="462"/>
      <c r="K38" s="463"/>
      <c r="L38" s="102"/>
      <c r="M38" s="105"/>
      <c r="N38" s="870"/>
      <c r="O38" s="870"/>
      <c r="P38" s="858"/>
      <c r="Q38" s="859"/>
      <c r="R38" s="860"/>
      <c r="S38" s="818"/>
      <c r="T38" s="861"/>
    </row>
    <row r="39" spans="2:20" ht="15" customHeight="1">
      <c r="B39" s="461"/>
      <c r="C39" s="462"/>
      <c r="D39" s="462"/>
      <c r="E39" s="462"/>
      <c r="F39" s="462"/>
      <c r="G39" s="462"/>
      <c r="H39" s="462"/>
      <c r="I39" s="462"/>
      <c r="J39" s="462"/>
      <c r="K39" s="463"/>
      <c r="L39" s="102"/>
      <c r="M39" s="105"/>
      <c r="N39" s="861"/>
      <c r="O39" s="861"/>
      <c r="P39" s="871"/>
      <c r="Q39" s="856"/>
      <c r="R39" s="857"/>
      <c r="S39" s="816"/>
      <c r="T39" s="869"/>
    </row>
    <row r="40" spans="2:20" ht="15" customHeight="1">
      <c r="B40" s="461"/>
      <c r="C40" s="462"/>
      <c r="D40" s="462"/>
      <c r="E40" s="462"/>
      <c r="F40" s="462"/>
      <c r="G40" s="462"/>
      <c r="H40" s="462"/>
      <c r="I40" s="462"/>
      <c r="J40" s="462"/>
      <c r="K40" s="463"/>
      <c r="L40" s="102"/>
      <c r="M40" s="105"/>
      <c r="N40" s="870"/>
      <c r="O40" s="870"/>
      <c r="P40" s="858"/>
      <c r="Q40" s="859"/>
      <c r="R40" s="860"/>
      <c r="S40" s="817"/>
      <c r="T40" s="870"/>
    </row>
    <row r="41" spans="2:20" ht="15" customHeight="1">
      <c r="B41" s="461"/>
      <c r="C41" s="462"/>
      <c r="D41" s="462"/>
      <c r="E41" s="462"/>
      <c r="F41" s="462"/>
      <c r="G41" s="462"/>
      <c r="H41" s="462"/>
      <c r="I41" s="462"/>
      <c r="J41" s="462"/>
      <c r="K41" s="463"/>
      <c r="L41" s="102"/>
      <c r="M41" s="105"/>
      <c r="N41" s="861"/>
      <c r="O41" s="861"/>
      <c r="P41" s="871"/>
      <c r="Q41" s="856"/>
      <c r="R41" s="857"/>
      <c r="S41" s="816"/>
      <c r="T41" s="869"/>
    </row>
    <row r="42" spans="2:20" ht="15" customHeight="1">
      <c r="B42" s="461"/>
      <c r="C42" s="462"/>
      <c r="D42" s="462"/>
      <c r="E42" s="462"/>
      <c r="F42" s="462"/>
      <c r="G42" s="462"/>
      <c r="H42" s="462"/>
      <c r="I42" s="462"/>
      <c r="J42" s="462"/>
      <c r="K42" s="463"/>
      <c r="L42" s="102"/>
      <c r="M42" s="105"/>
      <c r="N42" s="870"/>
      <c r="O42" s="870"/>
      <c r="P42" s="858"/>
      <c r="Q42" s="859"/>
      <c r="R42" s="860"/>
      <c r="S42" s="817"/>
      <c r="T42" s="870"/>
    </row>
    <row r="43" spans="2:20" ht="15" customHeight="1">
      <c r="B43" s="461"/>
      <c r="C43" s="462"/>
      <c r="D43" s="462"/>
      <c r="E43" s="462"/>
      <c r="F43" s="462"/>
      <c r="G43" s="462"/>
      <c r="H43" s="462"/>
      <c r="I43" s="462"/>
      <c r="J43" s="462"/>
      <c r="K43" s="463"/>
      <c r="L43" s="102"/>
      <c r="M43" s="105"/>
      <c r="N43" s="869"/>
      <c r="O43" s="869"/>
      <c r="P43" s="871"/>
      <c r="Q43" s="856"/>
      <c r="R43" s="857"/>
      <c r="S43" s="816"/>
      <c r="T43" s="869"/>
    </row>
    <row r="44" spans="2:20" ht="15" customHeight="1">
      <c r="B44" s="461"/>
      <c r="C44" s="462"/>
      <c r="D44" s="462"/>
      <c r="E44" s="462"/>
      <c r="F44" s="462"/>
      <c r="G44" s="462"/>
      <c r="H44" s="462"/>
      <c r="I44" s="462"/>
      <c r="J44" s="462"/>
      <c r="K44" s="463"/>
      <c r="M44" s="105"/>
      <c r="N44" s="943"/>
      <c r="O44" s="943"/>
      <c r="P44" s="858"/>
      <c r="Q44" s="859"/>
      <c r="R44" s="860"/>
      <c r="S44" s="818"/>
      <c r="T44" s="943"/>
    </row>
    <row r="45" spans="2:20" ht="15" customHeight="1">
      <c r="B45" s="461"/>
      <c r="C45" s="462"/>
      <c r="D45" s="462"/>
      <c r="E45" s="462"/>
      <c r="F45" s="462"/>
      <c r="G45" s="462"/>
      <c r="H45" s="462"/>
      <c r="I45" s="462"/>
      <c r="J45" s="462"/>
      <c r="K45" s="463"/>
      <c r="M45" s="110"/>
      <c r="N45" s="455" t="s">
        <v>92</v>
      </c>
      <c r="O45" s="456"/>
      <c r="P45" s="457"/>
      <c r="Q45" s="458"/>
      <c r="R45" s="459"/>
      <c r="S45" s="459"/>
      <c r="T45" s="460"/>
    </row>
    <row r="46" spans="2:20" ht="15" customHeight="1">
      <c r="B46" s="461"/>
      <c r="C46" s="462"/>
      <c r="D46" s="462"/>
      <c r="E46" s="462"/>
      <c r="F46" s="462"/>
      <c r="G46" s="462"/>
      <c r="H46" s="462"/>
      <c r="I46" s="462"/>
      <c r="J46" s="462"/>
      <c r="K46" s="463"/>
      <c r="M46" s="862" t="s">
        <v>93</v>
      </c>
      <c r="N46" s="941"/>
      <c r="O46" s="869"/>
      <c r="P46" s="871"/>
      <c r="Q46" s="856"/>
      <c r="R46" s="857"/>
      <c r="S46" s="816"/>
      <c r="T46" s="869"/>
    </row>
    <row r="47" spans="2:20" ht="15" customHeight="1">
      <c r="B47" s="461"/>
      <c r="C47" s="462"/>
      <c r="D47" s="462"/>
      <c r="E47" s="462"/>
      <c r="F47" s="462"/>
      <c r="G47" s="462"/>
      <c r="H47" s="462"/>
      <c r="I47" s="462"/>
      <c r="J47" s="462"/>
      <c r="K47" s="463"/>
      <c r="M47" s="940"/>
      <c r="N47" s="942"/>
      <c r="O47" s="861"/>
      <c r="P47" s="942"/>
      <c r="Q47" s="947"/>
      <c r="R47" s="948"/>
      <c r="S47" s="818"/>
      <c r="T47" s="861"/>
    </row>
    <row r="48" spans="2:20" ht="15" customHeight="1">
      <c r="B48" s="461"/>
      <c r="C48" s="462"/>
      <c r="D48" s="462"/>
      <c r="E48" s="462"/>
      <c r="F48" s="462"/>
      <c r="G48" s="462"/>
      <c r="H48" s="462"/>
      <c r="I48" s="462"/>
      <c r="J48" s="462"/>
      <c r="K48" s="463"/>
      <c r="M48" s="105"/>
      <c r="N48" s="869"/>
      <c r="O48" s="869"/>
      <c r="P48" s="871"/>
      <c r="Q48" s="856"/>
      <c r="R48" s="857"/>
      <c r="S48" s="816"/>
      <c r="T48" s="869"/>
    </row>
    <row r="49" spans="2:20" ht="15" customHeight="1">
      <c r="B49" s="461"/>
      <c r="C49" s="462"/>
      <c r="D49" s="462"/>
      <c r="E49" s="462"/>
      <c r="F49" s="462"/>
      <c r="G49" s="462"/>
      <c r="H49" s="462"/>
      <c r="I49" s="462"/>
      <c r="J49" s="462"/>
      <c r="K49" s="463"/>
      <c r="M49" s="105"/>
      <c r="N49" s="870"/>
      <c r="O49" s="870"/>
      <c r="P49" s="858"/>
      <c r="Q49" s="859"/>
      <c r="R49" s="860"/>
      <c r="S49" s="817"/>
      <c r="T49" s="870"/>
    </row>
    <row r="50" spans="2:20" ht="15" customHeight="1">
      <c r="B50" s="461"/>
      <c r="C50" s="462"/>
      <c r="D50" s="462"/>
      <c r="E50" s="462"/>
      <c r="F50" s="462"/>
      <c r="G50" s="462"/>
      <c r="H50" s="462"/>
      <c r="I50" s="462"/>
      <c r="J50" s="462"/>
      <c r="K50" s="463"/>
      <c r="M50" s="105"/>
      <c r="N50" s="861"/>
      <c r="O50" s="861"/>
      <c r="P50" s="871"/>
      <c r="Q50" s="856"/>
      <c r="R50" s="857"/>
      <c r="S50" s="816"/>
      <c r="T50" s="869"/>
    </row>
    <row r="51" spans="2:20" ht="15" customHeight="1">
      <c r="B51" s="461"/>
      <c r="C51" s="462"/>
      <c r="D51" s="462"/>
      <c r="E51" s="462"/>
      <c r="F51" s="462"/>
      <c r="G51" s="462"/>
      <c r="H51" s="462"/>
      <c r="I51" s="462"/>
      <c r="J51" s="462"/>
      <c r="K51" s="463"/>
      <c r="M51" s="105"/>
      <c r="N51" s="870"/>
      <c r="O51" s="870"/>
      <c r="P51" s="858"/>
      <c r="Q51" s="859"/>
      <c r="R51" s="860"/>
      <c r="S51" s="817"/>
      <c r="T51" s="870"/>
    </row>
    <row r="52" spans="2:20" ht="15" customHeight="1">
      <c r="B52" s="461"/>
      <c r="C52" s="462"/>
      <c r="D52" s="462"/>
      <c r="E52" s="462"/>
      <c r="F52" s="462"/>
      <c r="G52" s="462"/>
      <c r="H52" s="462"/>
      <c r="I52" s="462"/>
      <c r="J52" s="462"/>
      <c r="K52" s="463"/>
      <c r="M52" s="110"/>
      <c r="N52" s="455" t="s">
        <v>92</v>
      </c>
      <c r="O52" s="456"/>
      <c r="P52" s="457"/>
      <c r="Q52" s="458"/>
      <c r="R52" s="459"/>
      <c r="S52" s="459"/>
      <c r="T52" s="460"/>
    </row>
    <row r="53" spans="2:20" ht="15" customHeight="1">
      <c r="B53" s="461"/>
      <c r="C53" s="462"/>
      <c r="D53" s="462"/>
      <c r="E53" s="462"/>
      <c r="F53" s="462"/>
      <c r="G53" s="462"/>
      <c r="H53" s="462"/>
      <c r="I53" s="462"/>
      <c r="J53" s="462"/>
      <c r="K53" s="463"/>
      <c r="M53" s="114" t="s">
        <v>91</v>
      </c>
      <c r="N53" s="113"/>
      <c r="O53" s="455"/>
      <c r="P53" s="457"/>
      <c r="Q53" s="458"/>
      <c r="R53" s="459"/>
      <c r="S53" s="459"/>
      <c r="T53" s="460"/>
    </row>
    <row r="54" spans="2:11" ht="15" customHeight="1">
      <c r="B54" s="464"/>
      <c r="C54" s="465"/>
      <c r="D54" s="465"/>
      <c r="E54" s="465"/>
      <c r="F54" s="465"/>
      <c r="G54" s="465"/>
      <c r="H54" s="465"/>
      <c r="I54" s="465"/>
      <c r="J54" s="465"/>
      <c r="K54" s="466"/>
    </row>
    <row r="55" spans="2:13" ht="18" customHeight="1" thickBot="1">
      <c r="B55" s="98" t="s">
        <v>1042</v>
      </c>
      <c r="K55" s="102"/>
      <c r="M55" s="111"/>
    </row>
    <row r="56" spans="11:21" ht="18" customHeight="1">
      <c r="K56" s="102"/>
      <c r="O56" s="874" t="s">
        <v>159</v>
      </c>
      <c r="P56" s="876"/>
      <c r="Q56" s="876"/>
      <c r="R56" s="876"/>
      <c r="S56" s="876"/>
      <c r="T56" s="866"/>
      <c r="U56" s="338"/>
    </row>
    <row r="57" spans="11:21" ht="18" customHeight="1" thickBot="1">
      <c r="K57" s="102"/>
      <c r="O57" s="875"/>
      <c r="P57" s="867"/>
      <c r="Q57" s="867"/>
      <c r="R57" s="867"/>
      <c r="S57" s="867"/>
      <c r="T57" s="868"/>
      <c r="U57" s="338"/>
    </row>
    <row r="58" ht="18" customHeight="1">
      <c r="K58" s="102"/>
    </row>
  </sheetData>
  <sheetProtection/>
  <mergeCells count="94">
    <mergeCell ref="N14:N15"/>
    <mergeCell ref="B3:T3"/>
    <mergeCell ref="M6:M7"/>
    <mergeCell ref="N6:N7"/>
    <mergeCell ref="P6:R7"/>
    <mergeCell ref="O6:O7"/>
    <mergeCell ref="T6:T7"/>
    <mergeCell ref="P8:R9"/>
    <mergeCell ref="N8:N9"/>
    <mergeCell ref="P10:R11"/>
    <mergeCell ref="T27:T28"/>
    <mergeCell ref="P46:R47"/>
    <mergeCell ref="P39:R40"/>
    <mergeCell ref="T46:T47"/>
    <mergeCell ref="T43:T44"/>
    <mergeCell ref="T35:T36"/>
    <mergeCell ref="T29:T30"/>
    <mergeCell ref="P35:R36"/>
    <mergeCell ref="T39:T40"/>
    <mergeCell ref="P41:R42"/>
    <mergeCell ref="N16:N17"/>
    <mergeCell ref="N19:N20"/>
    <mergeCell ref="O19:O20"/>
    <mergeCell ref="P43:R44"/>
    <mergeCell ref="P19:R20"/>
    <mergeCell ref="O16:O17"/>
    <mergeCell ref="N21:N22"/>
    <mergeCell ref="O21:O22"/>
    <mergeCell ref="N25:N26"/>
    <mergeCell ref="O25:O26"/>
    <mergeCell ref="N10:N11"/>
    <mergeCell ref="N12:N13"/>
    <mergeCell ref="O8:O9"/>
    <mergeCell ref="O10:O11"/>
    <mergeCell ref="O12:O13"/>
    <mergeCell ref="T19:T20"/>
    <mergeCell ref="T21:T22"/>
    <mergeCell ref="T16:T17"/>
    <mergeCell ref="P16:R17"/>
    <mergeCell ref="P21:R22"/>
    <mergeCell ref="O14:O15"/>
    <mergeCell ref="P14:R15"/>
    <mergeCell ref="T8:T9"/>
    <mergeCell ref="T10:T11"/>
    <mergeCell ref="T12:T13"/>
    <mergeCell ref="T14:T15"/>
    <mergeCell ref="P12:R13"/>
    <mergeCell ref="N23:N24"/>
    <mergeCell ref="T25:T26"/>
    <mergeCell ref="O23:O24"/>
    <mergeCell ref="P23:R24"/>
    <mergeCell ref="P25:R26"/>
    <mergeCell ref="T23:T24"/>
    <mergeCell ref="N33:N34"/>
    <mergeCell ref="O33:O34"/>
    <mergeCell ref="T33:T34"/>
    <mergeCell ref="O27:O28"/>
    <mergeCell ref="N27:N28"/>
    <mergeCell ref="P27:R28"/>
    <mergeCell ref="P33:R34"/>
    <mergeCell ref="N29:N30"/>
    <mergeCell ref="O29:O30"/>
    <mergeCell ref="P29:R30"/>
    <mergeCell ref="M46:M47"/>
    <mergeCell ref="N46:N47"/>
    <mergeCell ref="N43:N44"/>
    <mergeCell ref="O43:O44"/>
    <mergeCell ref="O46:O47"/>
    <mergeCell ref="P37:R38"/>
    <mergeCell ref="N35:N36"/>
    <mergeCell ref="O35:O36"/>
    <mergeCell ref="N41:N42"/>
    <mergeCell ref="O41:O42"/>
    <mergeCell ref="N37:N38"/>
    <mergeCell ref="T50:T51"/>
    <mergeCell ref="N31:N32"/>
    <mergeCell ref="O31:O32"/>
    <mergeCell ref="P31:R32"/>
    <mergeCell ref="T31:T32"/>
    <mergeCell ref="O37:O38"/>
    <mergeCell ref="N39:N40"/>
    <mergeCell ref="O39:O40"/>
    <mergeCell ref="T41:T42"/>
    <mergeCell ref="T37:T38"/>
    <mergeCell ref="S6:S7"/>
    <mergeCell ref="O56:O57"/>
    <mergeCell ref="P56:T57"/>
    <mergeCell ref="N48:N49"/>
    <mergeCell ref="O48:O49"/>
    <mergeCell ref="P48:R49"/>
    <mergeCell ref="T48:T49"/>
    <mergeCell ref="N50:N51"/>
    <mergeCell ref="O50:O51"/>
    <mergeCell ref="P50:R51"/>
  </mergeCells>
  <printOptions horizontalCentered="1" verticalCentered="1"/>
  <pageMargins left="0.7874015748031497" right="0.7874015748031497" top="0.7874015748031497" bottom="0.5511811023622047" header="0.5118110236220472" footer="0.31496062992125984"/>
  <pageSetup horizontalDpi="600" verticalDpi="600" orientation="landscape" paperSize="8" scale="95" r:id="rId1"/>
</worksheet>
</file>

<file path=xl/worksheets/sheet6.xml><?xml version="1.0" encoding="utf-8"?>
<worksheet xmlns="http://schemas.openxmlformats.org/spreadsheetml/2006/main" xmlns:r="http://schemas.openxmlformats.org/officeDocument/2006/relationships">
  <sheetPr codeName="Sheet8"/>
  <dimension ref="A1:BR130"/>
  <sheetViews>
    <sheetView showGridLines="0" view="pageBreakPreview" zoomScale="85" zoomScaleNormal="70" zoomScaleSheetLayoutView="85" workbookViewId="0" topLeftCell="A1">
      <selection activeCell="A1" sqref="A1"/>
    </sheetView>
  </sheetViews>
  <sheetFormatPr defaultColWidth="9.00390625" defaultRowHeight="15" customHeight="1"/>
  <cols>
    <col min="1" max="2" width="11.50390625" style="128" customWidth="1"/>
    <col min="3" max="62" width="2.125" style="116" customWidth="1"/>
    <col min="63" max="63" width="8.125" style="138" customWidth="1"/>
    <col min="64" max="65" width="14.625" style="138" customWidth="1"/>
    <col min="66" max="66" width="15.00390625" style="128" customWidth="1"/>
    <col min="67" max="16384" width="9.00390625" style="128" customWidth="1"/>
  </cols>
  <sheetData>
    <row r="1" spans="1:66" s="98" customFormat="1" ht="18" customHeight="1">
      <c r="A1" s="98" t="s">
        <v>1062</v>
      </c>
      <c r="C1" s="115"/>
      <c r="D1" s="116"/>
      <c r="E1" s="116"/>
      <c r="F1" s="117"/>
      <c r="G1" s="116"/>
      <c r="H1" s="116"/>
      <c r="I1" s="116"/>
      <c r="J1" s="115"/>
      <c r="K1" s="116"/>
      <c r="L1" s="116"/>
      <c r="M1" s="116"/>
      <c r="N1" s="116"/>
      <c r="O1" s="116"/>
      <c r="P1" s="116"/>
      <c r="Q1" s="116"/>
      <c r="R1" s="116"/>
      <c r="S1" s="116"/>
      <c r="T1" s="116"/>
      <c r="U1" s="116"/>
      <c r="V1" s="116"/>
      <c r="W1" s="116"/>
      <c r="X1" s="116"/>
      <c r="Y1" s="116"/>
      <c r="Z1" s="116"/>
      <c r="AA1" s="116"/>
      <c r="AB1" s="116"/>
      <c r="AC1" s="118"/>
      <c r="AD1" s="118"/>
      <c r="AE1" s="119"/>
      <c r="AF1" s="116"/>
      <c r="AG1" s="116"/>
      <c r="AH1" s="116"/>
      <c r="AI1" s="116"/>
      <c r="AJ1" s="116"/>
      <c r="AK1" s="118"/>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01"/>
      <c r="BL1" s="101"/>
      <c r="BM1" s="101"/>
      <c r="BN1" s="99"/>
    </row>
    <row r="2" spans="1:70" s="98" customFormat="1" ht="20.25" customHeight="1">
      <c r="A2" s="974" t="s">
        <v>191</v>
      </c>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100"/>
      <c r="BP2" s="100"/>
      <c r="BQ2" s="100"/>
      <c r="BR2" s="100"/>
    </row>
    <row r="3" spans="2:70" s="98" customFormat="1" ht="20.25" customHeight="1">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446"/>
      <c r="BL3" s="446"/>
      <c r="BM3" s="446"/>
      <c r="BN3" s="100"/>
      <c r="BO3" s="100"/>
      <c r="BP3" s="100"/>
      <c r="BQ3" s="100"/>
      <c r="BR3" s="100"/>
    </row>
    <row r="4" spans="1:66" s="120" customFormat="1" ht="24" customHeight="1">
      <c r="A4" s="414" t="s">
        <v>1061</v>
      </c>
      <c r="B4" s="415" t="s">
        <v>998</v>
      </c>
      <c r="C4" s="975" t="s">
        <v>94</v>
      </c>
      <c r="D4" s="976"/>
      <c r="E4" s="976"/>
      <c r="F4" s="976"/>
      <c r="G4" s="977"/>
      <c r="H4" s="975" t="s">
        <v>95</v>
      </c>
      <c r="I4" s="976"/>
      <c r="J4" s="976"/>
      <c r="K4" s="976"/>
      <c r="L4" s="977"/>
      <c r="M4" s="975" t="s">
        <v>96</v>
      </c>
      <c r="N4" s="976"/>
      <c r="O4" s="976"/>
      <c r="P4" s="976"/>
      <c r="Q4" s="977"/>
      <c r="R4" s="975" t="s">
        <v>97</v>
      </c>
      <c r="S4" s="976"/>
      <c r="T4" s="976"/>
      <c r="U4" s="976"/>
      <c r="V4" s="977"/>
      <c r="W4" s="975" t="s">
        <v>999</v>
      </c>
      <c r="X4" s="976"/>
      <c r="Y4" s="976"/>
      <c r="Z4" s="976"/>
      <c r="AA4" s="977"/>
      <c r="AB4" s="975" t="s">
        <v>1000</v>
      </c>
      <c r="AC4" s="976"/>
      <c r="AD4" s="976"/>
      <c r="AE4" s="976"/>
      <c r="AF4" s="977"/>
      <c r="AG4" s="975" t="s">
        <v>1143</v>
      </c>
      <c r="AH4" s="976"/>
      <c r="AI4" s="976"/>
      <c r="AJ4" s="976"/>
      <c r="AK4" s="977"/>
      <c r="AL4" s="975" t="s">
        <v>1144</v>
      </c>
      <c r="AM4" s="976"/>
      <c r="AN4" s="976"/>
      <c r="AO4" s="976"/>
      <c r="AP4" s="977"/>
      <c r="AQ4" s="975" t="s">
        <v>1145</v>
      </c>
      <c r="AR4" s="976"/>
      <c r="AS4" s="976"/>
      <c r="AT4" s="976"/>
      <c r="AU4" s="977"/>
      <c r="AV4" s="975" t="s">
        <v>1146</v>
      </c>
      <c r="AW4" s="976"/>
      <c r="AX4" s="976"/>
      <c r="AY4" s="976"/>
      <c r="AZ4" s="977"/>
      <c r="BA4" s="975" t="s">
        <v>98</v>
      </c>
      <c r="BB4" s="976"/>
      <c r="BC4" s="976"/>
      <c r="BD4" s="976"/>
      <c r="BE4" s="977"/>
      <c r="BF4" s="975" t="s">
        <v>1147</v>
      </c>
      <c r="BG4" s="976"/>
      <c r="BH4" s="976"/>
      <c r="BI4" s="976"/>
      <c r="BJ4" s="976"/>
      <c r="BK4" s="445" t="s">
        <v>151</v>
      </c>
      <c r="BL4" s="810" t="s">
        <v>1187</v>
      </c>
      <c r="BM4" s="810" t="s">
        <v>878</v>
      </c>
      <c r="BN4" s="416" t="s">
        <v>99</v>
      </c>
    </row>
    <row r="5" spans="1:69" ht="14.25">
      <c r="A5" s="121" t="s">
        <v>178</v>
      </c>
      <c r="B5" s="122" t="s">
        <v>179</v>
      </c>
      <c r="C5" s="123"/>
      <c r="D5" s="124"/>
      <c r="E5" s="124"/>
      <c r="F5" s="124"/>
      <c r="G5" s="124"/>
      <c r="H5" s="125"/>
      <c r="I5" s="124"/>
      <c r="J5" s="124"/>
      <c r="K5" s="124"/>
      <c r="L5" s="126"/>
      <c r="M5" s="124"/>
      <c r="N5" s="124"/>
      <c r="O5" s="124"/>
      <c r="P5" s="124"/>
      <c r="Q5" s="124"/>
      <c r="R5" s="125"/>
      <c r="S5" s="124"/>
      <c r="T5" s="124"/>
      <c r="U5" s="124"/>
      <c r="V5" s="126"/>
      <c r="W5" s="124"/>
      <c r="X5" s="124"/>
      <c r="Y5" s="124"/>
      <c r="Z5" s="124"/>
      <c r="AA5" s="124"/>
      <c r="AB5" s="125"/>
      <c r="AC5" s="124"/>
      <c r="AD5" s="124"/>
      <c r="AE5" s="124"/>
      <c r="AF5" s="126"/>
      <c r="AG5" s="124"/>
      <c r="AH5" s="124"/>
      <c r="AI5" s="124"/>
      <c r="AJ5" s="124"/>
      <c r="AK5" s="124"/>
      <c r="AL5" s="125"/>
      <c r="AM5" s="124"/>
      <c r="AN5" s="124"/>
      <c r="AO5" s="124"/>
      <c r="AP5" s="126"/>
      <c r="AQ5" s="124"/>
      <c r="AR5" s="124"/>
      <c r="AS5" s="124"/>
      <c r="AT5" s="124"/>
      <c r="AU5" s="124"/>
      <c r="AV5" s="125"/>
      <c r="AW5" s="124"/>
      <c r="AX5" s="124"/>
      <c r="AY5" s="124"/>
      <c r="AZ5" s="126"/>
      <c r="BA5" s="125"/>
      <c r="BB5" s="124"/>
      <c r="BC5" s="124"/>
      <c r="BD5" s="124"/>
      <c r="BE5" s="126"/>
      <c r="BF5" s="124"/>
      <c r="BG5" s="124"/>
      <c r="BH5" s="124"/>
      <c r="BI5" s="124"/>
      <c r="BJ5" s="124"/>
      <c r="BK5" s="447"/>
      <c r="BL5" s="1021" t="s">
        <v>1044</v>
      </c>
      <c r="BM5" s="1021" t="s">
        <v>1043</v>
      </c>
      <c r="BN5" s="127"/>
      <c r="BQ5" s="120"/>
    </row>
    <row r="6" spans="1:69" ht="14.25">
      <c r="A6" s="108"/>
      <c r="B6" s="108" t="s">
        <v>180</v>
      </c>
      <c r="C6" s="316"/>
      <c r="D6" s="317"/>
      <c r="E6" s="317"/>
      <c r="F6" s="317"/>
      <c r="G6" s="317"/>
      <c r="H6" s="318"/>
      <c r="I6" s="317"/>
      <c r="J6" s="317"/>
      <c r="K6" s="317"/>
      <c r="L6" s="319"/>
      <c r="M6" s="317"/>
      <c r="N6" s="317"/>
      <c r="O6" s="317"/>
      <c r="P6" s="317"/>
      <c r="Q6" s="317"/>
      <c r="R6" s="318"/>
      <c r="S6" s="317"/>
      <c r="T6" s="317"/>
      <c r="U6" s="317"/>
      <c r="V6" s="319"/>
      <c r="W6" s="317"/>
      <c r="X6" s="317"/>
      <c r="Y6" s="317"/>
      <c r="Z6" s="317"/>
      <c r="AA6" s="317"/>
      <c r="AB6" s="318"/>
      <c r="AC6" s="317"/>
      <c r="AD6" s="317"/>
      <c r="AE6" s="317"/>
      <c r="AF6" s="319"/>
      <c r="AG6" s="317"/>
      <c r="AH6" s="317"/>
      <c r="AI6" s="317"/>
      <c r="AJ6" s="317"/>
      <c r="AK6" s="317"/>
      <c r="AL6" s="318"/>
      <c r="AM6" s="317"/>
      <c r="AN6" s="317"/>
      <c r="AO6" s="317"/>
      <c r="AP6" s="319"/>
      <c r="AQ6" s="317"/>
      <c r="AR6" s="317"/>
      <c r="AS6" s="317"/>
      <c r="AT6" s="317"/>
      <c r="AU6" s="317"/>
      <c r="AV6" s="318"/>
      <c r="AW6" s="317"/>
      <c r="AX6" s="317"/>
      <c r="AY6" s="317"/>
      <c r="AZ6" s="319"/>
      <c r="BA6" s="318"/>
      <c r="BB6" s="317"/>
      <c r="BC6" s="317"/>
      <c r="BD6" s="317"/>
      <c r="BE6" s="319"/>
      <c r="BF6" s="317"/>
      <c r="BG6" s="317"/>
      <c r="BH6" s="317"/>
      <c r="BI6" s="317"/>
      <c r="BJ6" s="317"/>
      <c r="BK6" s="448"/>
      <c r="BL6" s="1022"/>
      <c r="BM6" s="1022"/>
      <c r="BN6" s="320"/>
      <c r="BQ6" s="120"/>
    </row>
    <row r="7" spans="1:69" ht="14.25">
      <c r="A7" s="108"/>
      <c r="B7" s="122" t="s">
        <v>181</v>
      </c>
      <c r="C7" s="983">
        <v>28</v>
      </c>
      <c r="D7" s="984"/>
      <c r="E7" s="984"/>
      <c r="F7" s="984"/>
      <c r="G7" s="984"/>
      <c r="H7" s="985">
        <v>29</v>
      </c>
      <c r="I7" s="984"/>
      <c r="J7" s="984"/>
      <c r="K7" s="984"/>
      <c r="L7" s="986"/>
      <c r="M7" s="987">
        <v>30</v>
      </c>
      <c r="N7" s="984"/>
      <c r="O7" s="984"/>
      <c r="P7" s="984"/>
      <c r="Q7" s="984"/>
      <c r="R7" s="985">
        <v>2</v>
      </c>
      <c r="S7" s="984"/>
      <c r="T7" s="984"/>
      <c r="U7" s="984"/>
      <c r="V7" s="986"/>
      <c r="W7" s="987">
        <v>12</v>
      </c>
      <c r="X7" s="984"/>
      <c r="Y7" s="984"/>
      <c r="Z7" s="984"/>
      <c r="AA7" s="984"/>
      <c r="AB7" s="985">
        <v>30</v>
      </c>
      <c r="AC7" s="984"/>
      <c r="AD7" s="984"/>
      <c r="AE7" s="984"/>
      <c r="AF7" s="986"/>
      <c r="AG7" s="987">
        <v>0</v>
      </c>
      <c r="AH7" s="984"/>
      <c r="AI7" s="984"/>
      <c r="AJ7" s="984"/>
      <c r="AK7" s="984"/>
      <c r="AL7" s="985">
        <v>2</v>
      </c>
      <c r="AM7" s="984"/>
      <c r="AN7" s="984"/>
      <c r="AO7" s="984"/>
      <c r="AP7" s="986"/>
      <c r="AQ7" s="987">
        <v>2</v>
      </c>
      <c r="AR7" s="984"/>
      <c r="AS7" s="984"/>
      <c r="AT7" s="984"/>
      <c r="AU7" s="984"/>
      <c r="AV7" s="983">
        <v>31</v>
      </c>
      <c r="AW7" s="984"/>
      <c r="AX7" s="984"/>
      <c r="AY7" s="984"/>
      <c r="AZ7" s="988"/>
      <c r="BA7" s="983">
        <v>0</v>
      </c>
      <c r="BB7" s="984"/>
      <c r="BC7" s="984"/>
      <c r="BD7" s="984"/>
      <c r="BE7" s="988"/>
      <c r="BF7" s="983">
        <v>0</v>
      </c>
      <c r="BG7" s="984"/>
      <c r="BH7" s="984"/>
      <c r="BI7" s="984"/>
      <c r="BJ7" s="984"/>
      <c r="BK7" s="447">
        <f>SUM(C7:BJ7)</f>
        <v>166</v>
      </c>
      <c r="BL7" s="1022"/>
      <c r="BM7" s="1022"/>
      <c r="BN7" s="127"/>
      <c r="BQ7" s="120"/>
    </row>
    <row r="8" spans="1:69" ht="14.25">
      <c r="A8" s="108"/>
      <c r="B8" s="130" t="s">
        <v>182</v>
      </c>
      <c r="C8" s="989">
        <v>2</v>
      </c>
      <c r="D8" s="990"/>
      <c r="E8" s="990"/>
      <c r="F8" s="990"/>
      <c r="G8" s="990"/>
      <c r="H8" s="991">
        <v>2</v>
      </c>
      <c r="I8" s="990"/>
      <c r="J8" s="990"/>
      <c r="K8" s="990"/>
      <c r="L8" s="992"/>
      <c r="M8" s="993">
        <v>0</v>
      </c>
      <c r="N8" s="990"/>
      <c r="O8" s="990"/>
      <c r="P8" s="990"/>
      <c r="Q8" s="990"/>
      <c r="R8" s="991">
        <v>29</v>
      </c>
      <c r="S8" s="990"/>
      <c r="T8" s="990"/>
      <c r="U8" s="990"/>
      <c r="V8" s="992"/>
      <c r="W8" s="993">
        <v>19</v>
      </c>
      <c r="X8" s="990"/>
      <c r="Y8" s="990"/>
      <c r="Z8" s="990"/>
      <c r="AA8" s="990"/>
      <c r="AB8" s="991">
        <v>0</v>
      </c>
      <c r="AC8" s="990"/>
      <c r="AD8" s="990"/>
      <c r="AE8" s="990"/>
      <c r="AF8" s="992"/>
      <c r="AG8" s="993">
        <v>19</v>
      </c>
      <c r="AH8" s="990"/>
      <c r="AI8" s="990"/>
      <c r="AJ8" s="990"/>
      <c r="AK8" s="990"/>
      <c r="AL8" s="991">
        <v>28</v>
      </c>
      <c r="AM8" s="990"/>
      <c r="AN8" s="990"/>
      <c r="AO8" s="990"/>
      <c r="AP8" s="992"/>
      <c r="AQ8" s="993">
        <v>29</v>
      </c>
      <c r="AR8" s="990"/>
      <c r="AS8" s="990"/>
      <c r="AT8" s="990"/>
      <c r="AU8" s="990"/>
      <c r="AV8" s="989">
        <v>0</v>
      </c>
      <c r="AW8" s="990"/>
      <c r="AX8" s="990"/>
      <c r="AY8" s="990"/>
      <c r="AZ8" s="994"/>
      <c r="BA8" s="989">
        <v>28</v>
      </c>
      <c r="BB8" s="990"/>
      <c r="BC8" s="990"/>
      <c r="BD8" s="990"/>
      <c r="BE8" s="994"/>
      <c r="BF8" s="989">
        <v>31</v>
      </c>
      <c r="BG8" s="990"/>
      <c r="BH8" s="990"/>
      <c r="BI8" s="990"/>
      <c r="BJ8" s="990"/>
      <c r="BK8" s="449">
        <f aca="true" t="shared" si="0" ref="BK8:BK78">SUM(C8:BJ8)</f>
        <v>187</v>
      </c>
      <c r="BL8" s="1022"/>
      <c r="BM8" s="1022"/>
      <c r="BN8" s="131"/>
      <c r="BQ8" s="120"/>
    </row>
    <row r="9" spans="1:69" ht="14.25">
      <c r="A9" s="108"/>
      <c r="B9" s="130" t="s">
        <v>183</v>
      </c>
      <c r="C9" s="989">
        <v>0</v>
      </c>
      <c r="D9" s="990"/>
      <c r="E9" s="990"/>
      <c r="F9" s="990"/>
      <c r="G9" s="990"/>
      <c r="H9" s="991">
        <v>0</v>
      </c>
      <c r="I9" s="990"/>
      <c r="J9" s="990"/>
      <c r="K9" s="990"/>
      <c r="L9" s="992"/>
      <c r="M9" s="993">
        <v>0</v>
      </c>
      <c r="N9" s="990"/>
      <c r="O9" s="990"/>
      <c r="P9" s="990"/>
      <c r="Q9" s="990"/>
      <c r="R9" s="991">
        <v>0</v>
      </c>
      <c r="S9" s="990"/>
      <c r="T9" s="990"/>
      <c r="U9" s="990"/>
      <c r="V9" s="992"/>
      <c r="W9" s="993">
        <v>0</v>
      </c>
      <c r="X9" s="990"/>
      <c r="Y9" s="990"/>
      <c r="Z9" s="990"/>
      <c r="AA9" s="990"/>
      <c r="AB9" s="991">
        <v>0</v>
      </c>
      <c r="AC9" s="990"/>
      <c r="AD9" s="990"/>
      <c r="AE9" s="990"/>
      <c r="AF9" s="992"/>
      <c r="AG9" s="993">
        <v>12</v>
      </c>
      <c r="AH9" s="990"/>
      <c r="AI9" s="990"/>
      <c r="AJ9" s="990"/>
      <c r="AK9" s="990"/>
      <c r="AL9" s="991">
        <v>0</v>
      </c>
      <c r="AM9" s="990"/>
      <c r="AN9" s="990"/>
      <c r="AO9" s="990"/>
      <c r="AP9" s="992"/>
      <c r="AQ9" s="993">
        <v>0</v>
      </c>
      <c r="AR9" s="990"/>
      <c r="AS9" s="990"/>
      <c r="AT9" s="990"/>
      <c r="AU9" s="990"/>
      <c r="AV9" s="989">
        <v>0</v>
      </c>
      <c r="AW9" s="990"/>
      <c r="AX9" s="990"/>
      <c r="AY9" s="990"/>
      <c r="AZ9" s="994"/>
      <c r="BA9" s="989">
        <v>0</v>
      </c>
      <c r="BB9" s="990"/>
      <c r="BC9" s="990"/>
      <c r="BD9" s="990"/>
      <c r="BE9" s="994"/>
      <c r="BF9" s="989">
        <v>0</v>
      </c>
      <c r="BG9" s="990"/>
      <c r="BH9" s="990"/>
      <c r="BI9" s="990"/>
      <c r="BJ9" s="990"/>
      <c r="BK9" s="449">
        <f t="shared" si="0"/>
        <v>12</v>
      </c>
      <c r="BL9" s="1022"/>
      <c r="BM9" s="1022"/>
      <c r="BN9" s="131"/>
      <c r="BQ9" s="120"/>
    </row>
    <row r="10" spans="1:69" ht="14.25">
      <c r="A10" s="108"/>
      <c r="B10" s="132" t="s">
        <v>184</v>
      </c>
      <c r="C10" s="995">
        <f>SUM(C7:G9)</f>
        <v>30</v>
      </c>
      <c r="D10" s="996"/>
      <c r="E10" s="996"/>
      <c r="F10" s="996"/>
      <c r="G10" s="996"/>
      <c r="H10" s="995">
        <f>SUM(H7:L9)</f>
        <v>31</v>
      </c>
      <c r="I10" s="996"/>
      <c r="J10" s="996"/>
      <c r="K10" s="996"/>
      <c r="L10" s="996"/>
      <c r="M10" s="995">
        <f>SUM(M7:Q9)</f>
        <v>30</v>
      </c>
      <c r="N10" s="996"/>
      <c r="O10" s="996"/>
      <c r="P10" s="996"/>
      <c r="Q10" s="996"/>
      <c r="R10" s="995">
        <f>SUM(R7:V9)</f>
        <v>31</v>
      </c>
      <c r="S10" s="996"/>
      <c r="T10" s="996"/>
      <c r="U10" s="996"/>
      <c r="V10" s="996"/>
      <c r="W10" s="995">
        <f>SUM(W7:AA9)</f>
        <v>31</v>
      </c>
      <c r="X10" s="996"/>
      <c r="Y10" s="996"/>
      <c r="Z10" s="996"/>
      <c r="AA10" s="996"/>
      <c r="AB10" s="995">
        <f>SUM(AB7:AF9)</f>
        <v>30</v>
      </c>
      <c r="AC10" s="996"/>
      <c r="AD10" s="996"/>
      <c r="AE10" s="996"/>
      <c r="AF10" s="996"/>
      <c r="AG10" s="995">
        <f>SUM(AG7:AK9)</f>
        <v>31</v>
      </c>
      <c r="AH10" s="996"/>
      <c r="AI10" s="996"/>
      <c r="AJ10" s="996"/>
      <c r="AK10" s="996"/>
      <c r="AL10" s="995">
        <f>SUM(AL7:AP9)</f>
        <v>30</v>
      </c>
      <c r="AM10" s="996"/>
      <c r="AN10" s="996"/>
      <c r="AO10" s="996"/>
      <c r="AP10" s="996"/>
      <c r="AQ10" s="995">
        <f>SUM(AQ7:AU9)</f>
        <v>31</v>
      </c>
      <c r="AR10" s="996"/>
      <c r="AS10" s="996"/>
      <c r="AT10" s="996"/>
      <c r="AU10" s="996"/>
      <c r="AV10" s="995">
        <f>SUM(AV7:AZ9)</f>
        <v>31</v>
      </c>
      <c r="AW10" s="996"/>
      <c r="AX10" s="996"/>
      <c r="AY10" s="996"/>
      <c r="AZ10" s="996"/>
      <c r="BA10" s="995">
        <f>SUM(BA7:BE9)</f>
        <v>28</v>
      </c>
      <c r="BB10" s="996"/>
      <c r="BC10" s="996"/>
      <c r="BD10" s="996"/>
      <c r="BE10" s="996"/>
      <c r="BF10" s="995">
        <f>SUM(BF7:BJ9)</f>
        <v>31</v>
      </c>
      <c r="BG10" s="996"/>
      <c r="BH10" s="996"/>
      <c r="BI10" s="996"/>
      <c r="BJ10" s="996"/>
      <c r="BK10" s="450">
        <f t="shared" si="0"/>
        <v>365</v>
      </c>
      <c r="BL10" s="1022"/>
      <c r="BM10" s="1022"/>
      <c r="BN10" s="133"/>
      <c r="BQ10" s="120"/>
    </row>
    <row r="11" spans="1:66" s="120" customFormat="1" ht="14.25">
      <c r="A11" s="134"/>
      <c r="B11" s="107" t="s">
        <v>185</v>
      </c>
      <c r="C11" s="978"/>
      <c r="D11" s="979"/>
      <c r="E11" s="979"/>
      <c r="F11" s="979"/>
      <c r="G11" s="979"/>
      <c r="H11" s="980"/>
      <c r="I11" s="979"/>
      <c r="J11" s="979"/>
      <c r="K11" s="979"/>
      <c r="L11" s="981"/>
      <c r="M11" s="982"/>
      <c r="N11" s="979"/>
      <c r="O11" s="979"/>
      <c r="P11" s="979"/>
      <c r="Q11" s="979"/>
      <c r="R11" s="980"/>
      <c r="S11" s="979"/>
      <c r="T11" s="979"/>
      <c r="U11" s="979"/>
      <c r="V11" s="981"/>
      <c r="W11" s="982"/>
      <c r="X11" s="979"/>
      <c r="Y11" s="979"/>
      <c r="Z11" s="979"/>
      <c r="AA11" s="979"/>
      <c r="AB11" s="980"/>
      <c r="AC11" s="979"/>
      <c r="AD11" s="979"/>
      <c r="AE11" s="979"/>
      <c r="AF11" s="981"/>
      <c r="AG11" s="982"/>
      <c r="AH11" s="979"/>
      <c r="AI11" s="979"/>
      <c r="AJ11" s="979"/>
      <c r="AK11" s="979"/>
      <c r="AL11" s="980"/>
      <c r="AM11" s="979"/>
      <c r="AN11" s="979"/>
      <c r="AO11" s="979"/>
      <c r="AP11" s="981"/>
      <c r="AQ11" s="982"/>
      <c r="AR11" s="979"/>
      <c r="AS11" s="979"/>
      <c r="AT11" s="979"/>
      <c r="AU11" s="979"/>
      <c r="AV11" s="980"/>
      <c r="AW11" s="979"/>
      <c r="AX11" s="979"/>
      <c r="AY11" s="979"/>
      <c r="AZ11" s="981"/>
      <c r="BA11" s="980"/>
      <c r="BB11" s="979"/>
      <c r="BC11" s="979"/>
      <c r="BD11" s="979"/>
      <c r="BE11" s="981"/>
      <c r="BF11" s="982"/>
      <c r="BG11" s="979"/>
      <c r="BH11" s="979"/>
      <c r="BI11" s="979"/>
      <c r="BJ11" s="979"/>
      <c r="BK11" s="451">
        <f t="shared" si="0"/>
        <v>0</v>
      </c>
      <c r="BL11" s="1023"/>
      <c r="BM11" s="1023"/>
      <c r="BN11" s="135"/>
    </row>
    <row r="12" spans="1:69" ht="14.25">
      <c r="A12" s="106" t="s">
        <v>1121</v>
      </c>
      <c r="B12" s="122" t="s">
        <v>179</v>
      </c>
      <c r="C12" s="417"/>
      <c r="D12" s="418"/>
      <c r="E12" s="418"/>
      <c r="F12" s="418"/>
      <c r="G12" s="418"/>
      <c r="H12" s="419"/>
      <c r="I12" s="418"/>
      <c r="J12" s="418"/>
      <c r="K12" s="418"/>
      <c r="L12" s="420"/>
      <c r="M12" s="418"/>
      <c r="N12" s="418"/>
      <c r="O12" s="418"/>
      <c r="P12" s="418"/>
      <c r="Q12" s="418"/>
      <c r="R12" s="419"/>
      <c r="S12" s="418"/>
      <c r="T12" s="418"/>
      <c r="U12" s="418"/>
      <c r="V12" s="420"/>
      <c r="W12" s="418"/>
      <c r="X12" s="418"/>
      <c r="Y12" s="418"/>
      <c r="Z12" s="418"/>
      <c r="AA12" s="418"/>
      <c r="AB12" s="419"/>
      <c r="AC12" s="418"/>
      <c r="AD12" s="418"/>
      <c r="AE12" s="418"/>
      <c r="AF12" s="420"/>
      <c r="AG12" s="418"/>
      <c r="AH12" s="418"/>
      <c r="AI12" s="418"/>
      <c r="AJ12" s="418"/>
      <c r="AK12" s="418"/>
      <c r="AL12" s="419"/>
      <c r="AM12" s="418"/>
      <c r="AN12" s="418"/>
      <c r="AO12" s="418"/>
      <c r="AP12" s="420"/>
      <c r="AQ12" s="418"/>
      <c r="AR12" s="418"/>
      <c r="AS12" s="418"/>
      <c r="AT12" s="418"/>
      <c r="AU12" s="418"/>
      <c r="AV12" s="419"/>
      <c r="AW12" s="418"/>
      <c r="AX12" s="418"/>
      <c r="AY12" s="418"/>
      <c r="AZ12" s="420"/>
      <c r="BA12" s="419"/>
      <c r="BB12" s="418"/>
      <c r="BC12" s="418"/>
      <c r="BD12" s="418"/>
      <c r="BE12" s="420"/>
      <c r="BF12" s="418"/>
      <c r="BG12" s="418"/>
      <c r="BH12" s="418"/>
      <c r="BI12" s="418"/>
      <c r="BJ12" s="418"/>
      <c r="BK12" s="447"/>
      <c r="BL12" s="1024"/>
      <c r="BM12" s="1024"/>
      <c r="BN12" s="437"/>
      <c r="BQ12" s="120"/>
    </row>
    <row r="13" spans="1:69" ht="14.25">
      <c r="A13" s="108"/>
      <c r="B13" s="132" t="s">
        <v>180</v>
      </c>
      <c r="C13" s="421"/>
      <c r="D13" s="422"/>
      <c r="E13" s="422"/>
      <c r="F13" s="422"/>
      <c r="G13" s="422"/>
      <c r="H13" s="423"/>
      <c r="I13" s="422"/>
      <c r="J13" s="422"/>
      <c r="K13" s="422"/>
      <c r="L13" s="424"/>
      <c r="M13" s="422"/>
      <c r="N13" s="422"/>
      <c r="O13" s="422"/>
      <c r="P13" s="422"/>
      <c r="Q13" s="422"/>
      <c r="R13" s="423"/>
      <c r="S13" s="422"/>
      <c r="T13" s="422"/>
      <c r="U13" s="422"/>
      <c r="V13" s="424"/>
      <c r="W13" s="422"/>
      <c r="X13" s="422"/>
      <c r="Y13" s="422"/>
      <c r="Z13" s="422"/>
      <c r="AA13" s="422"/>
      <c r="AB13" s="423"/>
      <c r="AC13" s="422"/>
      <c r="AD13" s="422"/>
      <c r="AE13" s="422"/>
      <c r="AF13" s="424"/>
      <c r="AG13" s="422"/>
      <c r="AH13" s="422"/>
      <c r="AI13" s="422"/>
      <c r="AJ13" s="422"/>
      <c r="AK13" s="422"/>
      <c r="AL13" s="423"/>
      <c r="AM13" s="422"/>
      <c r="AN13" s="422"/>
      <c r="AO13" s="422"/>
      <c r="AP13" s="424"/>
      <c r="AQ13" s="422"/>
      <c r="AR13" s="422"/>
      <c r="AS13" s="422"/>
      <c r="AT13" s="422"/>
      <c r="AU13" s="422"/>
      <c r="AV13" s="423"/>
      <c r="AW13" s="422"/>
      <c r="AX13" s="422"/>
      <c r="AY13" s="422"/>
      <c r="AZ13" s="424"/>
      <c r="BA13" s="423"/>
      <c r="BB13" s="422"/>
      <c r="BC13" s="422"/>
      <c r="BD13" s="422"/>
      <c r="BE13" s="424"/>
      <c r="BF13" s="422"/>
      <c r="BG13" s="422"/>
      <c r="BH13" s="422"/>
      <c r="BI13" s="422"/>
      <c r="BJ13" s="422"/>
      <c r="BK13" s="450"/>
      <c r="BL13" s="1025"/>
      <c r="BM13" s="1025"/>
      <c r="BN13" s="438"/>
      <c r="BQ13" s="120"/>
    </row>
    <row r="14" spans="1:69" ht="14.25">
      <c r="A14" s="108"/>
      <c r="B14" s="107" t="s">
        <v>181</v>
      </c>
      <c r="C14" s="858"/>
      <c r="D14" s="971"/>
      <c r="E14" s="971"/>
      <c r="F14" s="971"/>
      <c r="G14" s="971"/>
      <c r="H14" s="972"/>
      <c r="I14" s="971"/>
      <c r="J14" s="971"/>
      <c r="K14" s="971"/>
      <c r="L14" s="973"/>
      <c r="M14" s="859"/>
      <c r="N14" s="971"/>
      <c r="O14" s="971"/>
      <c r="P14" s="971"/>
      <c r="Q14" s="971"/>
      <c r="R14" s="972"/>
      <c r="S14" s="971"/>
      <c r="T14" s="971"/>
      <c r="U14" s="971"/>
      <c r="V14" s="973"/>
      <c r="W14" s="859"/>
      <c r="X14" s="971"/>
      <c r="Y14" s="971"/>
      <c r="Z14" s="971"/>
      <c r="AA14" s="971"/>
      <c r="AB14" s="972"/>
      <c r="AC14" s="971"/>
      <c r="AD14" s="971"/>
      <c r="AE14" s="971"/>
      <c r="AF14" s="973"/>
      <c r="AG14" s="859"/>
      <c r="AH14" s="971"/>
      <c r="AI14" s="971"/>
      <c r="AJ14" s="971"/>
      <c r="AK14" s="971"/>
      <c r="AL14" s="972"/>
      <c r="AM14" s="971"/>
      <c r="AN14" s="971"/>
      <c r="AO14" s="971"/>
      <c r="AP14" s="973"/>
      <c r="AQ14" s="859"/>
      <c r="AR14" s="971"/>
      <c r="AS14" s="971"/>
      <c r="AT14" s="971"/>
      <c r="AU14" s="971"/>
      <c r="AV14" s="972"/>
      <c r="AW14" s="971"/>
      <c r="AX14" s="971"/>
      <c r="AY14" s="971"/>
      <c r="AZ14" s="973"/>
      <c r="BA14" s="972"/>
      <c r="BB14" s="971"/>
      <c r="BC14" s="971"/>
      <c r="BD14" s="971"/>
      <c r="BE14" s="973"/>
      <c r="BF14" s="859"/>
      <c r="BG14" s="971"/>
      <c r="BH14" s="971"/>
      <c r="BI14" s="971"/>
      <c r="BJ14" s="971"/>
      <c r="BK14" s="451">
        <f>SUM(C14:BJ14)</f>
        <v>0</v>
      </c>
      <c r="BL14" s="1025"/>
      <c r="BM14" s="1025"/>
      <c r="BN14" s="439"/>
      <c r="BQ14" s="120"/>
    </row>
    <row r="15" spans="1:69" ht="14.25">
      <c r="A15" s="108"/>
      <c r="B15" s="130" t="s">
        <v>182</v>
      </c>
      <c r="C15" s="970"/>
      <c r="D15" s="967"/>
      <c r="E15" s="967"/>
      <c r="F15" s="967"/>
      <c r="G15" s="967"/>
      <c r="H15" s="968"/>
      <c r="I15" s="967"/>
      <c r="J15" s="967"/>
      <c r="K15" s="967"/>
      <c r="L15" s="969"/>
      <c r="M15" s="966"/>
      <c r="N15" s="967"/>
      <c r="O15" s="967"/>
      <c r="P15" s="967"/>
      <c r="Q15" s="967"/>
      <c r="R15" s="968"/>
      <c r="S15" s="967"/>
      <c r="T15" s="967"/>
      <c r="U15" s="967"/>
      <c r="V15" s="969"/>
      <c r="W15" s="966"/>
      <c r="X15" s="967"/>
      <c r="Y15" s="967"/>
      <c r="Z15" s="967"/>
      <c r="AA15" s="967"/>
      <c r="AB15" s="968"/>
      <c r="AC15" s="967"/>
      <c r="AD15" s="967"/>
      <c r="AE15" s="967"/>
      <c r="AF15" s="969"/>
      <c r="AG15" s="966"/>
      <c r="AH15" s="967"/>
      <c r="AI15" s="967"/>
      <c r="AJ15" s="967"/>
      <c r="AK15" s="967"/>
      <c r="AL15" s="968"/>
      <c r="AM15" s="967"/>
      <c r="AN15" s="967"/>
      <c r="AO15" s="967"/>
      <c r="AP15" s="969"/>
      <c r="AQ15" s="966"/>
      <c r="AR15" s="967"/>
      <c r="AS15" s="967"/>
      <c r="AT15" s="967"/>
      <c r="AU15" s="967"/>
      <c r="AV15" s="968"/>
      <c r="AW15" s="967"/>
      <c r="AX15" s="967"/>
      <c r="AY15" s="967"/>
      <c r="AZ15" s="969"/>
      <c r="BA15" s="968"/>
      <c r="BB15" s="967"/>
      <c r="BC15" s="967"/>
      <c r="BD15" s="967"/>
      <c r="BE15" s="969"/>
      <c r="BF15" s="966"/>
      <c r="BG15" s="967"/>
      <c r="BH15" s="967"/>
      <c r="BI15" s="967"/>
      <c r="BJ15" s="967"/>
      <c r="BK15" s="449">
        <f>SUM(C15:BJ15)</f>
        <v>0</v>
      </c>
      <c r="BL15" s="1025"/>
      <c r="BM15" s="1025"/>
      <c r="BN15" s="440"/>
      <c r="BQ15" s="120"/>
    </row>
    <row r="16" spans="1:69" ht="14.25">
      <c r="A16" s="108"/>
      <c r="B16" s="130" t="s">
        <v>183</v>
      </c>
      <c r="C16" s="970"/>
      <c r="D16" s="967"/>
      <c r="E16" s="967"/>
      <c r="F16" s="967"/>
      <c r="G16" s="967"/>
      <c r="H16" s="968"/>
      <c r="I16" s="967"/>
      <c r="J16" s="967"/>
      <c r="K16" s="967"/>
      <c r="L16" s="969"/>
      <c r="M16" s="966"/>
      <c r="N16" s="967"/>
      <c r="O16" s="967"/>
      <c r="P16" s="967"/>
      <c r="Q16" s="967"/>
      <c r="R16" s="968"/>
      <c r="S16" s="967"/>
      <c r="T16" s="967"/>
      <c r="U16" s="967"/>
      <c r="V16" s="969"/>
      <c r="W16" s="966"/>
      <c r="X16" s="967"/>
      <c r="Y16" s="967"/>
      <c r="Z16" s="967"/>
      <c r="AA16" s="967"/>
      <c r="AB16" s="968"/>
      <c r="AC16" s="967"/>
      <c r="AD16" s="967"/>
      <c r="AE16" s="967"/>
      <c r="AF16" s="969"/>
      <c r="AG16" s="966"/>
      <c r="AH16" s="967"/>
      <c r="AI16" s="967"/>
      <c r="AJ16" s="967"/>
      <c r="AK16" s="967"/>
      <c r="AL16" s="968"/>
      <c r="AM16" s="967"/>
      <c r="AN16" s="967"/>
      <c r="AO16" s="967"/>
      <c r="AP16" s="969"/>
      <c r="AQ16" s="966"/>
      <c r="AR16" s="967"/>
      <c r="AS16" s="967"/>
      <c r="AT16" s="967"/>
      <c r="AU16" s="967"/>
      <c r="AV16" s="968"/>
      <c r="AW16" s="967"/>
      <c r="AX16" s="967"/>
      <c r="AY16" s="967"/>
      <c r="AZ16" s="969"/>
      <c r="BA16" s="968"/>
      <c r="BB16" s="967"/>
      <c r="BC16" s="967"/>
      <c r="BD16" s="967"/>
      <c r="BE16" s="969"/>
      <c r="BF16" s="966"/>
      <c r="BG16" s="967"/>
      <c r="BH16" s="967"/>
      <c r="BI16" s="967"/>
      <c r="BJ16" s="967"/>
      <c r="BK16" s="449">
        <f>SUM(C16:BJ16)</f>
        <v>0</v>
      </c>
      <c r="BL16" s="1025"/>
      <c r="BM16" s="1025"/>
      <c r="BN16" s="440"/>
      <c r="BQ16" s="120"/>
    </row>
    <row r="17" spans="1:69" ht="14.25">
      <c r="A17" s="108"/>
      <c r="B17" s="132" t="s">
        <v>184</v>
      </c>
      <c r="C17" s="965"/>
      <c r="D17" s="962"/>
      <c r="E17" s="962"/>
      <c r="F17" s="962"/>
      <c r="G17" s="962"/>
      <c r="H17" s="963"/>
      <c r="I17" s="962"/>
      <c r="J17" s="962"/>
      <c r="K17" s="962"/>
      <c r="L17" s="964"/>
      <c r="M17" s="961"/>
      <c r="N17" s="962"/>
      <c r="O17" s="962"/>
      <c r="P17" s="962"/>
      <c r="Q17" s="962"/>
      <c r="R17" s="963"/>
      <c r="S17" s="962"/>
      <c r="T17" s="962"/>
      <c r="U17" s="962"/>
      <c r="V17" s="964"/>
      <c r="W17" s="961"/>
      <c r="X17" s="962"/>
      <c r="Y17" s="962"/>
      <c r="Z17" s="962"/>
      <c r="AA17" s="962"/>
      <c r="AB17" s="963"/>
      <c r="AC17" s="962"/>
      <c r="AD17" s="962"/>
      <c r="AE17" s="962"/>
      <c r="AF17" s="964"/>
      <c r="AG17" s="961"/>
      <c r="AH17" s="962"/>
      <c r="AI17" s="962"/>
      <c r="AJ17" s="962"/>
      <c r="AK17" s="962"/>
      <c r="AL17" s="963"/>
      <c r="AM17" s="962"/>
      <c r="AN17" s="962"/>
      <c r="AO17" s="962"/>
      <c r="AP17" s="964"/>
      <c r="AQ17" s="961"/>
      <c r="AR17" s="962"/>
      <c r="AS17" s="962"/>
      <c r="AT17" s="962"/>
      <c r="AU17" s="962"/>
      <c r="AV17" s="963"/>
      <c r="AW17" s="962"/>
      <c r="AX17" s="962"/>
      <c r="AY17" s="962"/>
      <c r="AZ17" s="964"/>
      <c r="BA17" s="963"/>
      <c r="BB17" s="962"/>
      <c r="BC17" s="962"/>
      <c r="BD17" s="962"/>
      <c r="BE17" s="964"/>
      <c r="BF17" s="961"/>
      <c r="BG17" s="962"/>
      <c r="BH17" s="962"/>
      <c r="BI17" s="962"/>
      <c r="BJ17" s="962"/>
      <c r="BK17" s="450">
        <f>SUM(C17:BJ17)</f>
        <v>0</v>
      </c>
      <c r="BL17" s="1025"/>
      <c r="BM17" s="1025"/>
      <c r="BN17" s="438"/>
      <c r="BQ17" s="120"/>
    </row>
    <row r="18" spans="1:69" ht="14.25">
      <c r="A18" s="134"/>
      <c r="B18" s="107" t="s">
        <v>185</v>
      </c>
      <c r="C18" s="960"/>
      <c r="D18" s="957"/>
      <c r="E18" s="957"/>
      <c r="F18" s="957"/>
      <c r="G18" s="957"/>
      <c r="H18" s="958"/>
      <c r="I18" s="957"/>
      <c r="J18" s="957"/>
      <c r="K18" s="957"/>
      <c r="L18" s="959"/>
      <c r="M18" s="956"/>
      <c r="N18" s="957"/>
      <c r="O18" s="957"/>
      <c r="P18" s="957"/>
      <c r="Q18" s="957"/>
      <c r="R18" s="958"/>
      <c r="S18" s="957"/>
      <c r="T18" s="957"/>
      <c r="U18" s="957"/>
      <c r="V18" s="959"/>
      <c r="W18" s="956"/>
      <c r="X18" s="957"/>
      <c r="Y18" s="957"/>
      <c r="Z18" s="957"/>
      <c r="AA18" s="957"/>
      <c r="AB18" s="958"/>
      <c r="AC18" s="957"/>
      <c r="AD18" s="957"/>
      <c r="AE18" s="957"/>
      <c r="AF18" s="959"/>
      <c r="AG18" s="956"/>
      <c r="AH18" s="957"/>
      <c r="AI18" s="957"/>
      <c r="AJ18" s="957"/>
      <c r="AK18" s="957"/>
      <c r="AL18" s="958"/>
      <c r="AM18" s="957"/>
      <c r="AN18" s="957"/>
      <c r="AO18" s="957"/>
      <c r="AP18" s="959"/>
      <c r="AQ18" s="956"/>
      <c r="AR18" s="957"/>
      <c r="AS18" s="957"/>
      <c r="AT18" s="957"/>
      <c r="AU18" s="957"/>
      <c r="AV18" s="958"/>
      <c r="AW18" s="957"/>
      <c r="AX18" s="957"/>
      <c r="AY18" s="957"/>
      <c r="AZ18" s="959"/>
      <c r="BA18" s="958"/>
      <c r="BB18" s="957"/>
      <c r="BC18" s="957"/>
      <c r="BD18" s="957"/>
      <c r="BE18" s="959"/>
      <c r="BF18" s="956"/>
      <c r="BG18" s="957"/>
      <c r="BH18" s="957"/>
      <c r="BI18" s="957"/>
      <c r="BJ18" s="957"/>
      <c r="BK18" s="451">
        <f>SUM(C18:BJ18)</f>
        <v>0</v>
      </c>
      <c r="BL18" s="1026"/>
      <c r="BM18" s="1026"/>
      <c r="BN18" s="441"/>
      <c r="BQ18" s="120"/>
    </row>
    <row r="19" spans="1:69" ht="14.25">
      <c r="A19" s="106" t="s">
        <v>1046</v>
      </c>
      <c r="B19" s="122" t="s">
        <v>179</v>
      </c>
      <c r="C19" s="417"/>
      <c r="D19" s="418"/>
      <c r="E19" s="418"/>
      <c r="F19" s="418"/>
      <c r="G19" s="418"/>
      <c r="H19" s="419"/>
      <c r="I19" s="418"/>
      <c r="J19" s="418"/>
      <c r="K19" s="418"/>
      <c r="L19" s="420"/>
      <c r="M19" s="418"/>
      <c r="N19" s="418"/>
      <c r="O19" s="418"/>
      <c r="P19" s="418"/>
      <c r="Q19" s="418"/>
      <c r="R19" s="419"/>
      <c r="S19" s="418"/>
      <c r="T19" s="418"/>
      <c r="U19" s="418"/>
      <c r="V19" s="420"/>
      <c r="W19" s="418"/>
      <c r="X19" s="418"/>
      <c r="Y19" s="418"/>
      <c r="Z19" s="418"/>
      <c r="AA19" s="418"/>
      <c r="AB19" s="419"/>
      <c r="AC19" s="418"/>
      <c r="AD19" s="418"/>
      <c r="AE19" s="418"/>
      <c r="AF19" s="420"/>
      <c r="AG19" s="418"/>
      <c r="AH19" s="418"/>
      <c r="AI19" s="418"/>
      <c r="AJ19" s="418"/>
      <c r="AK19" s="418"/>
      <c r="AL19" s="419"/>
      <c r="AM19" s="418"/>
      <c r="AN19" s="418"/>
      <c r="AO19" s="418"/>
      <c r="AP19" s="420"/>
      <c r="AQ19" s="418"/>
      <c r="AR19" s="418"/>
      <c r="AS19" s="418"/>
      <c r="AT19" s="418"/>
      <c r="AU19" s="418"/>
      <c r="AV19" s="419"/>
      <c r="AW19" s="418"/>
      <c r="AX19" s="418"/>
      <c r="AY19" s="418"/>
      <c r="AZ19" s="420"/>
      <c r="BA19" s="419"/>
      <c r="BB19" s="418"/>
      <c r="BC19" s="418"/>
      <c r="BD19" s="418"/>
      <c r="BE19" s="420"/>
      <c r="BF19" s="418"/>
      <c r="BG19" s="418"/>
      <c r="BH19" s="418"/>
      <c r="BI19" s="418"/>
      <c r="BJ19" s="418"/>
      <c r="BK19" s="447"/>
      <c r="BL19" s="1024"/>
      <c r="BM19" s="1024"/>
      <c r="BN19" s="437"/>
      <c r="BQ19" s="120"/>
    </row>
    <row r="20" spans="1:69" ht="14.25">
      <c r="A20" s="108"/>
      <c r="B20" s="132" t="s">
        <v>180</v>
      </c>
      <c r="C20" s="421"/>
      <c r="D20" s="422"/>
      <c r="E20" s="422"/>
      <c r="F20" s="422"/>
      <c r="G20" s="422"/>
      <c r="H20" s="423"/>
      <c r="I20" s="422"/>
      <c r="J20" s="422"/>
      <c r="K20" s="422"/>
      <c r="L20" s="424"/>
      <c r="M20" s="422"/>
      <c r="N20" s="422"/>
      <c r="O20" s="422"/>
      <c r="P20" s="422"/>
      <c r="Q20" s="422"/>
      <c r="R20" s="423"/>
      <c r="S20" s="422"/>
      <c r="T20" s="422"/>
      <c r="U20" s="422"/>
      <c r="V20" s="424"/>
      <c r="W20" s="422"/>
      <c r="X20" s="422"/>
      <c r="Y20" s="422"/>
      <c r="Z20" s="422"/>
      <c r="AA20" s="422"/>
      <c r="AB20" s="423"/>
      <c r="AC20" s="422"/>
      <c r="AD20" s="422"/>
      <c r="AE20" s="422"/>
      <c r="AF20" s="424"/>
      <c r="AG20" s="422"/>
      <c r="AH20" s="422"/>
      <c r="AI20" s="422"/>
      <c r="AJ20" s="422"/>
      <c r="AK20" s="422"/>
      <c r="AL20" s="423"/>
      <c r="AM20" s="422"/>
      <c r="AN20" s="422"/>
      <c r="AO20" s="422"/>
      <c r="AP20" s="424"/>
      <c r="AQ20" s="422"/>
      <c r="AR20" s="422"/>
      <c r="AS20" s="422"/>
      <c r="AT20" s="422"/>
      <c r="AU20" s="422"/>
      <c r="AV20" s="423"/>
      <c r="AW20" s="422"/>
      <c r="AX20" s="422"/>
      <c r="AY20" s="422"/>
      <c r="AZ20" s="424"/>
      <c r="BA20" s="423"/>
      <c r="BB20" s="422"/>
      <c r="BC20" s="422"/>
      <c r="BD20" s="422"/>
      <c r="BE20" s="424"/>
      <c r="BF20" s="422"/>
      <c r="BG20" s="422"/>
      <c r="BH20" s="422"/>
      <c r="BI20" s="422"/>
      <c r="BJ20" s="422"/>
      <c r="BK20" s="450"/>
      <c r="BL20" s="1025"/>
      <c r="BM20" s="1025"/>
      <c r="BN20" s="438"/>
      <c r="BQ20" s="120"/>
    </row>
    <row r="21" spans="1:69" ht="14.25">
      <c r="A21" s="108"/>
      <c r="B21" s="107" t="s">
        <v>181</v>
      </c>
      <c r="C21" s="858"/>
      <c r="D21" s="971"/>
      <c r="E21" s="971"/>
      <c r="F21" s="971"/>
      <c r="G21" s="971"/>
      <c r="H21" s="972"/>
      <c r="I21" s="971"/>
      <c r="J21" s="971"/>
      <c r="K21" s="971"/>
      <c r="L21" s="973"/>
      <c r="M21" s="859"/>
      <c r="N21" s="971"/>
      <c r="O21" s="971"/>
      <c r="P21" s="971"/>
      <c r="Q21" s="971"/>
      <c r="R21" s="972"/>
      <c r="S21" s="971"/>
      <c r="T21" s="971"/>
      <c r="U21" s="971"/>
      <c r="V21" s="973"/>
      <c r="W21" s="859"/>
      <c r="X21" s="971"/>
      <c r="Y21" s="971"/>
      <c r="Z21" s="971"/>
      <c r="AA21" s="971"/>
      <c r="AB21" s="972"/>
      <c r="AC21" s="971"/>
      <c r="AD21" s="971"/>
      <c r="AE21" s="971"/>
      <c r="AF21" s="973"/>
      <c r="AG21" s="859"/>
      <c r="AH21" s="971"/>
      <c r="AI21" s="971"/>
      <c r="AJ21" s="971"/>
      <c r="AK21" s="971"/>
      <c r="AL21" s="972"/>
      <c r="AM21" s="971"/>
      <c r="AN21" s="971"/>
      <c r="AO21" s="971"/>
      <c r="AP21" s="973"/>
      <c r="AQ21" s="859"/>
      <c r="AR21" s="971"/>
      <c r="AS21" s="971"/>
      <c r="AT21" s="971"/>
      <c r="AU21" s="971"/>
      <c r="AV21" s="972"/>
      <c r="AW21" s="971"/>
      <c r="AX21" s="971"/>
      <c r="AY21" s="971"/>
      <c r="AZ21" s="973"/>
      <c r="BA21" s="972"/>
      <c r="BB21" s="971"/>
      <c r="BC21" s="971"/>
      <c r="BD21" s="971"/>
      <c r="BE21" s="973"/>
      <c r="BF21" s="859"/>
      <c r="BG21" s="971"/>
      <c r="BH21" s="971"/>
      <c r="BI21" s="971"/>
      <c r="BJ21" s="971"/>
      <c r="BK21" s="451">
        <f t="shared" si="0"/>
        <v>0</v>
      </c>
      <c r="BL21" s="1025"/>
      <c r="BM21" s="1025"/>
      <c r="BN21" s="439"/>
      <c r="BQ21" s="120"/>
    </row>
    <row r="22" spans="1:69" ht="14.25">
      <c r="A22" s="108"/>
      <c r="B22" s="130" t="s">
        <v>182</v>
      </c>
      <c r="C22" s="970"/>
      <c r="D22" s="967"/>
      <c r="E22" s="967"/>
      <c r="F22" s="967"/>
      <c r="G22" s="967"/>
      <c r="H22" s="968"/>
      <c r="I22" s="967"/>
      <c r="J22" s="967"/>
      <c r="K22" s="967"/>
      <c r="L22" s="969"/>
      <c r="M22" s="966"/>
      <c r="N22" s="967"/>
      <c r="O22" s="967"/>
      <c r="P22" s="967"/>
      <c r="Q22" s="967"/>
      <c r="R22" s="968"/>
      <c r="S22" s="967"/>
      <c r="T22" s="967"/>
      <c r="U22" s="967"/>
      <c r="V22" s="969"/>
      <c r="W22" s="966"/>
      <c r="X22" s="967"/>
      <c r="Y22" s="967"/>
      <c r="Z22" s="967"/>
      <c r="AA22" s="967"/>
      <c r="AB22" s="968"/>
      <c r="AC22" s="967"/>
      <c r="AD22" s="967"/>
      <c r="AE22" s="967"/>
      <c r="AF22" s="969"/>
      <c r="AG22" s="966"/>
      <c r="AH22" s="967"/>
      <c r="AI22" s="967"/>
      <c r="AJ22" s="967"/>
      <c r="AK22" s="967"/>
      <c r="AL22" s="968"/>
      <c r="AM22" s="967"/>
      <c r="AN22" s="967"/>
      <c r="AO22" s="967"/>
      <c r="AP22" s="969"/>
      <c r="AQ22" s="966"/>
      <c r="AR22" s="967"/>
      <c r="AS22" s="967"/>
      <c r="AT22" s="967"/>
      <c r="AU22" s="967"/>
      <c r="AV22" s="968"/>
      <c r="AW22" s="967"/>
      <c r="AX22" s="967"/>
      <c r="AY22" s="967"/>
      <c r="AZ22" s="969"/>
      <c r="BA22" s="968"/>
      <c r="BB22" s="967"/>
      <c r="BC22" s="967"/>
      <c r="BD22" s="967"/>
      <c r="BE22" s="969"/>
      <c r="BF22" s="966"/>
      <c r="BG22" s="967"/>
      <c r="BH22" s="967"/>
      <c r="BI22" s="967"/>
      <c r="BJ22" s="967"/>
      <c r="BK22" s="449">
        <f t="shared" si="0"/>
        <v>0</v>
      </c>
      <c r="BL22" s="1025"/>
      <c r="BM22" s="1025"/>
      <c r="BN22" s="440"/>
      <c r="BQ22" s="120"/>
    </row>
    <row r="23" spans="1:69" ht="14.25">
      <c r="A23" s="108"/>
      <c r="B23" s="130" t="s">
        <v>183</v>
      </c>
      <c r="C23" s="970"/>
      <c r="D23" s="967"/>
      <c r="E23" s="967"/>
      <c r="F23" s="967"/>
      <c r="G23" s="967"/>
      <c r="H23" s="968"/>
      <c r="I23" s="967"/>
      <c r="J23" s="967"/>
      <c r="K23" s="967"/>
      <c r="L23" s="969"/>
      <c r="M23" s="966"/>
      <c r="N23" s="967"/>
      <c r="O23" s="967"/>
      <c r="P23" s="967"/>
      <c r="Q23" s="967"/>
      <c r="R23" s="968"/>
      <c r="S23" s="967"/>
      <c r="T23" s="967"/>
      <c r="U23" s="967"/>
      <c r="V23" s="969"/>
      <c r="W23" s="966"/>
      <c r="X23" s="967"/>
      <c r="Y23" s="967"/>
      <c r="Z23" s="967"/>
      <c r="AA23" s="967"/>
      <c r="AB23" s="968"/>
      <c r="AC23" s="967"/>
      <c r="AD23" s="967"/>
      <c r="AE23" s="967"/>
      <c r="AF23" s="969"/>
      <c r="AG23" s="966"/>
      <c r="AH23" s="967"/>
      <c r="AI23" s="967"/>
      <c r="AJ23" s="967"/>
      <c r="AK23" s="967"/>
      <c r="AL23" s="968"/>
      <c r="AM23" s="967"/>
      <c r="AN23" s="967"/>
      <c r="AO23" s="967"/>
      <c r="AP23" s="969"/>
      <c r="AQ23" s="966"/>
      <c r="AR23" s="967"/>
      <c r="AS23" s="967"/>
      <c r="AT23" s="967"/>
      <c r="AU23" s="967"/>
      <c r="AV23" s="968"/>
      <c r="AW23" s="967"/>
      <c r="AX23" s="967"/>
      <c r="AY23" s="967"/>
      <c r="AZ23" s="969"/>
      <c r="BA23" s="968"/>
      <c r="BB23" s="967"/>
      <c r="BC23" s="967"/>
      <c r="BD23" s="967"/>
      <c r="BE23" s="969"/>
      <c r="BF23" s="966"/>
      <c r="BG23" s="967"/>
      <c r="BH23" s="967"/>
      <c r="BI23" s="967"/>
      <c r="BJ23" s="967"/>
      <c r="BK23" s="449">
        <f t="shared" si="0"/>
        <v>0</v>
      </c>
      <c r="BL23" s="1025"/>
      <c r="BM23" s="1025"/>
      <c r="BN23" s="440"/>
      <c r="BQ23" s="120"/>
    </row>
    <row r="24" spans="1:69" ht="14.25">
      <c r="A24" s="108"/>
      <c r="B24" s="132" t="s">
        <v>184</v>
      </c>
      <c r="C24" s="965"/>
      <c r="D24" s="962"/>
      <c r="E24" s="962"/>
      <c r="F24" s="962"/>
      <c r="G24" s="962"/>
      <c r="H24" s="963"/>
      <c r="I24" s="962"/>
      <c r="J24" s="962"/>
      <c r="K24" s="962"/>
      <c r="L24" s="964"/>
      <c r="M24" s="961"/>
      <c r="N24" s="962"/>
      <c r="O24" s="962"/>
      <c r="P24" s="962"/>
      <c r="Q24" s="962"/>
      <c r="R24" s="963"/>
      <c r="S24" s="962"/>
      <c r="T24" s="962"/>
      <c r="U24" s="962"/>
      <c r="V24" s="964"/>
      <c r="W24" s="961"/>
      <c r="X24" s="962"/>
      <c r="Y24" s="962"/>
      <c r="Z24" s="962"/>
      <c r="AA24" s="962"/>
      <c r="AB24" s="963"/>
      <c r="AC24" s="962"/>
      <c r="AD24" s="962"/>
      <c r="AE24" s="962"/>
      <c r="AF24" s="964"/>
      <c r="AG24" s="961"/>
      <c r="AH24" s="962"/>
      <c r="AI24" s="962"/>
      <c r="AJ24" s="962"/>
      <c r="AK24" s="962"/>
      <c r="AL24" s="963"/>
      <c r="AM24" s="962"/>
      <c r="AN24" s="962"/>
      <c r="AO24" s="962"/>
      <c r="AP24" s="964"/>
      <c r="AQ24" s="961"/>
      <c r="AR24" s="962"/>
      <c r="AS24" s="962"/>
      <c r="AT24" s="962"/>
      <c r="AU24" s="962"/>
      <c r="AV24" s="963"/>
      <c r="AW24" s="962"/>
      <c r="AX24" s="962"/>
      <c r="AY24" s="962"/>
      <c r="AZ24" s="964"/>
      <c r="BA24" s="963"/>
      <c r="BB24" s="962"/>
      <c r="BC24" s="962"/>
      <c r="BD24" s="962"/>
      <c r="BE24" s="964"/>
      <c r="BF24" s="961"/>
      <c r="BG24" s="962"/>
      <c r="BH24" s="962"/>
      <c r="BI24" s="962"/>
      <c r="BJ24" s="962"/>
      <c r="BK24" s="450">
        <f t="shared" si="0"/>
        <v>0</v>
      </c>
      <c r="BL24" s="1025"/>
      <c r="BM24" s="1025"/>
      <c r="BN24" s="438"/>
      <c r="BQ24" s="120"/>
    </row>
    <row r="25" spans="1:69" ht="14.25">
      <c r="A25" s="134"/>
      <c r="B25" s="107" t="s">
        <v>185</v>
      </c>
      <c r="C25" s="960"/>
      <c r="D25" s="957"/>
      <c r="E25" s="957"/>
      <c r="F25" s="957"/>
      <c r="G25" s="957"/>
      <c r="H25" s="958"/>
      <c r="I25" s="957"/>
      <c r="J25" s="957"/>
      <c r="K25" s="957"/>
      <c r="L25" s="959"/>
      <c r="M25" s="956"/>
      <c r="N25" s="957"/>
      <c r="O25" s="957"/>
      <c r="P25" s="957"/>
      <c r="Q25" s="957"/>
      <c r="R25" s="958"/>
      <c r="S25" s="957"/>
      <c r="T25" s="957"/>
      <c r="U25" s="957"/>
      <c r="V25" s="959"/>
      <c r="W25" s="956"/>
      <c r="X25" s="957"/>
      <c r="Y25" s="957"/>
      <c r="Z25" s="957"/>
      <c r="AA25" s="957"/>
      <c r="AB25" s="958"/>
      <c r="AC25" s="957"/>
      <c r="AD25" s="957"/>
      <c r="AE25" s="957"/>
      <c r="AF25" s="959"/>
      <c r="AG25" s="956"/>
      <c r="AH25" s="957"/>
      <c r="AI25" s="957"/>
      <c r="AJ25" s="957"/>
      <c r="AK25" s="957"/>
      <c r="AL25" s="958"/>
      <c r="AM25" s="957"/>
      <c r="AN25" s="957"/>
      <c r="AO25" s="957"/>
      <c r="AP25" s="959"/>
      <c r="AQ25" s="956"/>
      <c r="AR25" s="957"/>
      <c r="AS25" s="957"/>
      <c r="AT25" s="957"/>
      <c r="AU25" s="957"/>
      <c r="AV25" s="958"/>
      <c r="AW25" s="957"/>
      <c r="AX25" s="957"/>
      <c r="AY25" s="957"/>
      <c r="AZ25" s="959"/>
      <c r="BA25" s="958"/>
      <c r="BB25" s="957"/>
      <c r="BC25" s="957"/>
      <c r="BD25" s="957"/>
      <c r="BE25" s="959"/>
      <c r="BF25" s="956"/>
      <c r="BG25" s="957"/>
      <c r="BH25" s="957"/>
      <c r="BI25" s="957"/>
      <c r="BJ25" s="957"/>
      <c r="BK25" s="451">
        <f t="shared" si="0"/>
        <v>0</v>
      </c>
      <c r="BL25" s="1026"/>
      <c r="BM25" s="1026"/>
      <c r="BN25" s="441"/>
      <c r="BQ25" s="120"/>
    </row>
    <row r="26" spans="1:69" ht="14.25">
      <c r="A26" s="106" t="s">
        <v>1047</v>
      </c>
      <c r="B26" s="122" t="s">
        <v>179</v>
      </c>
      <c r="C26" s="417"/>
      <c r="D26" s="418"/>
      <c r="E26" s="418"/>
      <c r="F26" s="418"/>
      <c r="G26" s="418"/>
      <c r="H26" s="419"/>
      <c r="I26" s="418"/>
      <c r="J26" s="418"/>
      <c r="K26" s="418"/>
      <c r="L26" s="420"/>
      <c r="M26" s="418"/>
      <c r="N26" s="418"/>
      <c r="O26" s="418"/>
      <c r="P26" s="418"/>
      <c r="Q26" s="418"/>
      <c r="R26" s="419"/>
      <c r="S26" s="418"/>
      <c r="T26" s="418"/>
      <c r="U26" s="418"/>
      <c r="V26" s="420"/>
      <c r="W26" s="418"/>
      <c r="X26" s="418"/>
      <c r="Y26" s="418"/>
      <c r="Z26" s="418"/>
      <c r="AA26" s="418"/>
      <c r="AB26" s="419"/>
      <c r="AC26" s="418"/>
      <c r="AD26" s="418"/>
      <c r="AE26" s="418"/>
      <c r="AF26" s="420"/>
      <c r="AG26" s="418"/>
      <c r="AH26" s="418"/>
      <c r="AI26" s="418"/>
      <c r="AJ26" s="418"/>
      <c r="AK26" s="418"/>
      <c r="AL26" s="419"/>
      <c r="AM26" s="418"/>
      <c r="AN26" s="418"/>
      <c r="AO26" s="418"/>
      <c r="AP26" s="420"/>
      <c r="AQ26" s="418"/>
      <c r="AR26" s="418"/>
      <c r="AS26" s="418"/>
      <c r="AT26" s="418"/>
      <c r="AU26" s="418"/>
      <c r="AV26" s="419"/>
      <c r="AW26" s="418"/>
      <c r="AX26" s="418"/>
      <c r="AY26" s="418"/>
      <c r="AZ26" s="420"/>
      <c r="BA26" s="419"/>
      <c r="BB26" s="418"/>
      <c r="BC26" s="418"/>
      <c r="BD26" s="418"/>
      <c r="BE26" s="420"/>
      <c r="BF26" s="418"/>
      <c r="BG26" s="418"/>
      <c r="BH26" s="418"/>
      <c r="BI26" s="418"/>
      <c r="BJ26" s="418"/>
      <c r="BK26" s="447"/>
      <c r="BL26" s="1024"/>
      <c r="BM26" s="1024"/>
      <c r="BN26" s="437"/>
      <c r="BQ26" s="120"/>
    </row>
    <row r="27" spans="1:69" ht="14.25">
      <c r="A27" s="108"/>
      <c r="B27" s="132" t="s">
        <v>180</v>
      </c>
      <c r="C27" s="421"/>
      <c r="D27" s="422"/>
      <c r="E27" s="422"/>
      <c r="F27" s="422"/>
      <c r="G27" s="422"/>
      <c r="H27" s="423"/>
      <c r="I27" s="422"/>
      <c r="J27" s="422"/>
      <c r="K27" s="422"/>
      <c r="L27" s="424"/>
      <c r="M27" s="422"/>
      <c r="N27" s="422"/>
      <c r="O27" s="422"/>
      <c r="P27" s="422"/>
      <c r="Q27" s="422"/>
      <c r="R27" s="423"/>
      <c r="S27" s="422"/>
      <c r="T27" s="422"/>
      <c r="U27" s="422"/>
      <c r="V27" s="424"/>
      <c r="W27" s="422"/>
      <c r="X27" s="422"/>
      <c r="Y27" s="422"/>
      <c r="Z27" s="422"/>
      <c r="AA27" s="422"/>
      <c r="AB27" s="423"/>
      <c r="AC27" s="422"/>
      <c r="AD27" s="422"/>
      <c r="AE27" s="422"/>
      <c r="AF27" s="424"/>
      <c r="AG27" s="422"/>
      <c r="AH27" s="422"/>
      <c r="AI27" s="422"/>
      <c r="AJ27" s="422"/>
      <c r="AK27" s="422"/>
      <c r="AL27" s="423"/>
      <c r="AM27" s="422"/>
      <c r="AN27" s="422"/>
      <c r="AO27" s="422"/>
      <c r="AP27" s="424"/>
      <c r="AQ27" s="422"/>
      <c r="AR27" s="422"/>
      <c r="AS27" s="422"/>
      <c r="AT27" s="422"/>
      <c r="AU27" s="422"/>
      <c r="AV27" s="423"/>
      <c r="AW27" s="422"/>
      <c r="AX27" s="422"/>
      <c r="AY27" s="422"/>
      <c r="AZ27" s="424"/>
      <c r="BA27" s="423"/>
      <c r="BB27" s="422"/>
      <c r="BC27" s="422"/>
      <c r="BD27" s="422"/>
      <c r="BE27" s="424"/>
      <c r="BF27" s="422"/>
      <c r="BG27" s="422"/>
      <c r="BH27" s="422"/>
      <c r="BI27" s="422"/>
      <c r="BJ27" s="422"/>
      <c r="BK27" s="450"/>
      <c r="BL27" s="1025"/>
      <c r="BM27" s="1025"/>
      <c r="BN27" s="438"/>
      <c r="BQ27" s="120"/>
    </row>
    <row r="28" spans="1:69" ht="14.25">
      <c r="A28" s="108"/>
      <c r="B28" s="107" t="s">
        <v>181</v>
      </c>
      <c r="C28" s="858"/>
      <c r="D28" s="971"/>
      <c r="E28" s="971"/>
      <c r="F28" s="971"/>
      <c r="G28" s="971"/>
      <c r="H28" s="972"/>
      <c r="I28" s="971"/>
      <c r="J28" s="971"/>
      <c r="K28" s="971"/>
      <c r="L28" s="973"/>
      <c r="M28" s="859"/>
      <c r="N28" s="971"/>
      <c r="O28" s="971"/>
      <c r="P28" s="971"/>
      <c r="Q28" s="971"/>
      <c r="R28" s="972"/>
      <c r="S28" s="971"/>
      <c r="T28" s="971"/>
      <c r="U28" s="971"/>
      <c r="V28" s="973"/>
      <c r="W28" s="859"/>
      <c r="X28" s="971"/>
      <c r="Y28" s="971"/>
      <c r="Z28" s="971"/>
      <c r="AA28" s="971"/>
      <c r="AB28" s="972"/>
      <c r="AC28" s="971"/>
      <c r="AD28" s="971"/>
      <c r="AE28" s="971"/>
      <c r="AF28" s="973"/>
      <c r="AG28" s="859"/>
      <c r="AH28" s="971"/>
      <c r="AI28" s="971"/>
      <c r="AJ28" s="971"/>
      <c r="AK28" s="971"/>
      <c r="AL28" s="972"/>
      <c r="AM28" s="971"/>
      <c r="AN28" s="971"/>
      <c r="AO28" s="971"/>
      <c r="AP28" s="973"/>
      <c r="AQ28" s="859"/>
      <c r="AR28" s="971"/>
      <c r="AS28" s="971"/>
      <c r="AT28" s="971"/>
      <c r="AU28" s="971"/>
      <c r="AV28" s="972"/>
      <c r="AW28" s="971"/>
      <c r="AX28" s="971"/>
      <c r="AY28" s="971"/>
      <c r="AZ28" s="973"/>
      <c r="BA28" s="972"/>
      <c r="BB28" s="971"/>
      <c r="BC28" s="971"/>
      <c r="BD28" s="971"/>
      <c r="BE28" s="973"/>
      <c r="BF28" s="859"/>
      <c r="BG28" s="971"/>
      <c r="BH28" s="971"/>
      <c r="BI28" s="971"/>
      <c r="BJ28" s="971"/>
      <c r="BK28" s="451">
        <f t="shared" si="0"/>
        <v>0</v>
      </c>
      <c r="BL28" s="1025"/>
      <c r="BM28" s="1025"/>
      <c r="BN28" s="439"/>
      <c r="BQ28" s="120"/>
    </row>
    <row r="29" spans="1:69" ht="14.25">
      <c r="A29" s="108"/>
      <c r="B29" s="130" t="s">
        <v>182</v>
      </c>
      <c r="C29" s="970"/>
      <c r="D29" s="967"/>
      <c r="E29" s="967"/>
      <c r="F29" s="967"/>
      <c r="G29" s="967"/>
      <c r="H29" s="968"/>
      <c r="I29" s="967"/>
      <c r="J29" s="967"/>
      <c r="K29" s="967"/>
      <c r="L29" s="969"/>
      <c r="M29" s="966"/>
      <c r="N29" s="967"/>
      <c r="O29" s="967"/>
      <c r="P29" s="967"/>
      <c r="Q29" s="967"/>
      <c r="R29" s="968"/>
      <c r="S29" s="967"/>
      <c r="T29" s="967"/>
      <c r="U29" s="967"/>
      <c r="V29" s="969"/>
      <c r="W29" s="966"/>
      <c r="X29" s="967"/>
      <c r="Y29" s="967"/>
      <c r="Z29" s="967"/>
      <c r="AA29" s="967"/>
      <c r="AB29" s="968"/>
      <c r="AC29" s="967"/>
      <c r="AD29" s="967"/>
      <c r="AE29" s="967"/>
      <c r="AF29" s="969"/>
      <c r="AG29" s="966"/>
      <c r="AH29" s="967"/>
      <c r="AI29" s="967"/>
      <c r="AJ29" s="967"/>
      <c r="AK29" s="967"/>
      <c r="AL29" s="968"/>
      <c r="AM29" s="967"/>
      <c r="AN29" s="967"/>
      <c r="AO29" s="967"/>
      <c r="AP29" s="969"/>
      <c r="AQ29" s="966"/>
      <c r="AR29" s="967"/>
      <c r="AS29" s="967"/>
      <c r="AT29" s="967"/>
      <c r="AU29" s="967"/>
      <c r="AV29" s="968"/>
      <c r="AW29" s="967"/>
      <c r="AX29" s="967"/>
      <c r="AY29" s="967"/>
      <c r="AZ29" s="969"/>
      <c r="BA29" s="968"/>
      <c r="BB29" s="967"/>
      <c r="BC29" s="967"/>
      <c r="BD29" s="967"/>
      <c r="BE29" s="969"/>
      <c r="BF29" s="966"/>
      <c r="BG29" s="967"/>
      <c r="BH29" s="967"/>
      <c r="BI29" s="967"/>
      <c r="BJ29" s="967"/>
      <c r="BK29" s="449">
        <f t="shared" si="0"/>
        <v>0</v>
      </c>
      <c r="BL29" s="1025"/>
      <c r="BM29" s="1025"/>
      <c r="BN29" s="440"/>
      <c r="BQ29" s="120"/>
    </row>
    <row r="30" spans="1:69" ht="14.25">
      <c r="A30" s="108"/>
      <c r="B30" s="130" t="s">
        <v>183</v>
      </c>
      <c r="C30" s="970"/>
      <c r="D30" s="967"/>
      <c r="E30" s="967"/>
      <c r="F30" s="967"/>
      <c r="G30" s="967"/>
      <c r="H30" s="968"/>
      <c r="I30" s="967"/>
      <c r="J30" s="967"/>
      <c r="K30" s="967"/>
      <c r="L30" s="969"/>
      <c r="M30" s="966"/>
      <c r="N30" s="967"/>
      <c r="O30" s="967"/>
      <c r="P30" s="967"/>
      <c r="Q30" s="967"/>
      <c r="R30" s="968"/>
      <c r="S30" s="967"/>
      <c r="T30" s="967"/>
      <c r="U30" s="967"/>
      <c r="V30" s="969"/>
      <c r="W30" s="966"/>
      <c r="X30" s="967"/>
      <c r="Y30" s="967"/>
      <c r="Z30" s="967"/>
      <c r="AA30" s="967"/>
      <c r="AB30" s="968"/>
      <c r="AC30" s="967"/>
      <c r="AD30" s="967"/>
      <c r="AE30" s="967"/>
      <c r="AF30" s="969"/>
      <c r="AG30" s="966"/>
      <c r="AH30" s="967"/>
      <c r="AI30" s="967"/>
      <c r="AJ30" s="967"/>
      <c r="AK30" s="967"/>
      <c r="AL30" s="968"/>
      <c r="AM30" s="967"/>
      <c r="AN30" s="967"/>
      <c r="AO30" s="967"/>
      <c r="AP30" s="969"/>
      <c r="AQ30" s="966"/>
      <c r="AR30" s="967"/>
      <c r="AS30" s="967"/>
      <c r="AT30" s="967"/>
      <c r="AU30" s="967"/>
      <c r="AV30" s="968"/>
      <c r="AW30" s="967"/>
      <c r="AX30" s="967"/>
      <c r="AY30" s="967"/>
      <c r="AZ30" s="969"/>
      <c r="BA30" s="968"/>
      <c r="BB30" s="967"/>
      <c r="BC30" s="967"/>
      <c r="BD30" s="967"/>
      <c r="BE30" s="969"/>
      <c r="BF30" s="966"/>
      <c r="BG30" s="967"/>
      <c r="BH30" s="967"/>
      <c r="BI30" s="967"/>
      <c r="BJ30" s="967"/>
      <c r="BK30" s="449">
        <f t="shared" si="0"/>
        <v>0</v>
      </c>
      <c r="BL30" s="1025"/>
      <c r="BM30" s="1025"/>
      <c r="BN30" s="440"/>
      <c r="BQ30" s="120"/>
    </row>
    <row r="31" spans="1:69" ht="14.25">
      <c r="A31" s="108"/>
      <c r="B31" s="132" t="s">
        <v>184</v>
      </c>
      <c r="C31" s="965"/>
      <c r="D31" s="962"/>
      <c r="E31" s="962"/>
      <c r="F31" s="962"/>
      <c r="G31" s="962"/>
      <c r="H31" s="963"/>
      <c r="I31" s="962"/>
      <c r="J31" s="962"/>
      <c r="K31" s="962"/>
      <c r="L31" s="964"/>
      <c r="M31" s="961"/>
      <c r="N31" s="962"/>
      <c r="O31" s="962"/>
      <c r="P31" s="962"/>
      <c r="Q31" s="962"/>
      <c r="R31" s="963"/>
      <c r="S31" s="962"/>
      <c r="T31" s="962"/>
      <c r="U31" s="962"/>
      <c r="V31" s="964"/>
      <c r="W31" s="961"/>
      <c r="X31" s="962"/>
      <c r="Y31" s="962"/>
      <c r="Z31" s="962"/>
      <c r="AA31" s="962"/>
      <c r="AB31" s="963"/>
      <c r="AC31" s="962"/>
      <c r="AD31" s="962"/>
      <c r="AE31" s="962"/>
      <c r="AF31" s="964"/>
      <c r="AG31" s="961"/>
      <c r="AH31" s="962"/>
      <c r="AI31" s="962"/>
      <c r="AJ31" s="962"/>
      <c r="AK31" s="962"/>
      <c r="AL31" s="963"/>
      <c r="AM31" s="962"/>
      <c r="AN31" s="962"/>
      <c r="AO31" s="962"/>
      <c r="AP31" s="964"/>
      <c r="AQ31" s="961"/>
      <c r="AR31" s="962"/>
      <c r="AS31" s="962"/>
      <c r="AT31" s="962"/>
      <c r="AU31" s="962"/>
      <c r="AV31" s="963"/>
      <c r="AW31" s="962"/>
      <c r="AX31" s="962"/>
      <c r="AY31" s="962"/>
      <c r="AZ31" s="964"/>
      <c r="BA31" s="963"/>
      <c r="BB31" s="962"/>
      <c r="BC31" s="962"/>
      <c r="BD31" s="962"/>
      <c r="BE31" s="964"/>
      <c r="BF31" s="961"/>
      <c r="BG31" s="962"/>
      <c r="BH31" s="962"/>
      <c r="BI31" s="962"/>
      <c r="BJ31" s="962"/>
      <c r="BK31" s="450">
        <f t="shared" si="0"/>
        <v>0</v>
      </c>
      <c r="BL31" s="1025"/>
      <c r="BM31" s="1025"/>
      <c r="BN31" s="438"/>
      <c r="BQ31" s="120"/>
    </row>
    <row r="32" spans="1:69" ht="14.25">
      <c r="A32" s="134"/>
      <c r="B32" s="107" t="s">
        <v>185</v>
      </c>
      <c r="C32" s="960"/>
      <c r="D32" s="957"/>
      <c r="E32" s="957"/>
      <c r="F32" s="957"/>
      <c r="G32" s="957"/>
      <c r="H32" s="958"/>
      <c r="I32" s="957"/>
      <c r="J32" s="957"/>
      <c r="K32" s="957"/>
      <c r="L32" s="959"/>
      <c r="M32" s="956"/>
      <c r="N32" s="957"/>
      <c r="O32" s="957"/>
      <c r="P32" s="957"/>
      <c r="Q32" s="957"/>
      <c r="R32" s="958"/>
      <c r="S32" s="957"/>
      <c r="T32" s="957"/>
      <c r="U32" s="957"/>
      <c r="V32" s="959"/>
      <c r="W32" s="956"/>
      <c r="X32" s="957"/>
      <c r="Y32" s="957"/>
      <c r="Z32" s="957"/>
      <c r="AA32" s="957"/>
      <c r="AB32" s="958"/>
      <c r="AC32" s="957"/>
      <c r="AD32" s="957"/>
      <c r="AE32" s="957"/>
      <c r="AF32" s="959"/>
      <c r="AG32" s="956"/>
      <c r="AH32" s="957"/>
      <c r="AI32" s="957"/>
      <c r="AJ32" s="957"/>
      <c r="AK32" s="957"/>
      <c r="AL32" s="958"/>
      <c r="AM32" s="957"/>
      <c r="AN32" s="957"/>
      <c r="AO32" s="957"/>
      <c r="AP32" s="959"/>
      <c r="AQ32" s="956"/>
      <c r="AR32" s="957"/>
      <c r="AS32" s="957"/>
      <c r="AT32" s="957"/>
      <c r="AU32" s="957"/>
      <c r="AV32" s="958"/>
      <c r="AW32" s="957"/>
      <c r="AX32" s="957"/>
      <c r="AY32" s="957"/>
      <c r="AZ32" s="959"/>
      <c r="BA32" s="958"/>
      <c r="BB32" s="957"/>
      <c r="BC32" s="957"/>
      <c r="BD32" s="957"/>
      <c r="BE32" s="959"/>
      <c r="BF32" s="956"/>
      <c r="BG32" s="957"/>
      <c r="BH32" s="957"/>
      <c r="BI32" s="957"/>
      <c r="BJ32" s="957"/>
      <c r="BK32" s="451">
        <f t="shared" si="0"/>
        <v>0</v>
      </c>
      <c r="BL32" s="1026"/>
      <c r="BM32" s="1026"/>
      <c r="BN32" s="441"/>
      <c r="BQ32" s="120"/>
    </row>
    <row r="33" spans="1:69" ht="14.25">
      <c r="A33" s="106" t="s">
        <v>1048</v>
      </c>
      <c r="B33" s="122" t="s">
        <v>179</v>
      </c>
      <c r="C33" s="417"/>
      <c r="D33" s="418"/>
      <c r="E33" s="418"/>
      <c r="F33" s="418"/>
      <c r="G33" s="418"/>
      <c r="H33" s="419"/>
      <c r="I33" s="418"/>
      <c r="J33" s="418"/>
      <c r="K33" s="418"/>
      <c r="L33" s="420"/>
      <c r="M33" s="418"/>
      <c r="N33" s="418"/>
      <c r="O33" s="418"/>
      <c r="P33" s="418"/>
      <c r="Q33" s="418"/>
      <c r="R33" s="419"/>
      <c r="S33" s="418"/>
      <c r="T33" s="418"/>
      <c r="U33" s="418"/>
      <c r="V33" s="420"/>
      <c r="W33" s="418"/>
      <c r="X33" s="418"/>
      <c r="Y33" s="418"/>
      <c r="Z33" s="418"/>
      <c r="AA33" s="418"/>
      <c r="AB33" s="419"/>
      <c r="AC33" s="418"/>
      <c r="AD33" s="418"/>
      <c r="AE33" s="418"/>
      <c r="AF33" s="420"/>
      <c r="AG33" s="418"/>
      <c r="AH33" s="418"/>
      <c r="AI33" s="418"/>
      <c r="AJ33" s="418"/>
      <c r="AK33" s="418"/>
      <c r="AL33" s="419"/>
      <c r="AM33" s="418"/>
      <c r="AN33" s="418"/>
      <c r="AO33" s="418"/>
      <c r="AP33" s="420"/>
      <c r="AQ33" s="418"/>
      <c r="AR33" s="418"/>
      <c r="AS33" s="418"/>
      <c r="AT33" s="418"/>
      <c r="AU33" s="418"/>
      <c r="AV33" s="419"/>
      <c r="AW33" s="418"/>
      <c r="AX33" s="418"/>
      <c r="AY33" s="418"/>
      <c r="AZ33" s="420"/>
      <c r="BA33" s="419"/>
      <c r="BB33" s="418"/>
      <c r="BC33" s="418"/>
      <c r="BD33" s="418"/>
      <c r="BE33" s="420"/>
      <c r="BF33" s="418"/>
      <c r="BG33" s="418"/>
      <c r="BH33" s="418"/>
      <c r="BI33" s="418"/>
      <c r="BJ33" s="418"/>
      <c r="BK33" s="447"/>
      <c r="BL33" s="1024"/>
      <c r="BM33" s="1024"/>
      <c r="BN33" s="437"/>
      <c r="BQ33" s="120"/>
    </row>
    <row r="34" spans="1:69" ht="14.25">
      <c r="A34" s="108"/>
      <c r="B34" s="132" t="s">
        <v>180</v>
      </c>
      <c r="C34" s="421"/>
      <c r="D34" s="422"/>
      <c r="E34" s="422"/>
      <c r="F34" s="422"/>
      <c r="G34" s="422"/>
      <c r="H34" s="423"/>
      <c r="I34" s="422"/>
      <c r="J34" s="422"/>
      <c r="K34" s="422"/>
      <c r="L34" s="424"/>
      <c r="M34" s="422"/>
      <c r="N34" s="422"/>
      <c r="O34" s="422"/>
      <c r="P34" s="422"/>
      <c r="Q34" s="422"/>
      <c r="R34" s="423"/>
      <c r="S34" s="422"/>
      <c r="T34" s="422"/>
      <c r="U34" s="422"/>
      <c r="V34" s="424"/>
      <c r="W34" s="422"/>
      <c r="X34" s="422"/>
      <c r="Y34" s="422"/>
      <c r="Z34" s="422"/>
      <c r="AA34" s="422"/>
      <c r="AB34" s="423"/>
      <c r="AC34" s="422"/>
      <c r="AD34" s="422"/>
      <c r="AE34" s="422"/>
      <c r="AF34" s="424"/>
      <c r="AG34" s="422"/>
      <c r="AH34" s="422"/>
      <c r="AI34" s="422"/>
      <c r="AJ34" s="422"/>
      <c r="AK34" s="422"/>
      <c r="AL34" s="423"/>
      <c r="AM34" s="422"/>
      <c r="AN34" s="422"/>
      <c r="AO34" s="422"/>
      <c r="AP34" s="424"/>
      <c r="AQ34" s="422"/>
      <c r="AR34" s="422"/>
      <c r="AS34" s="422"/>
      <c r="AT34" s="422"/>
      <c r="AU34" s="422"/>
      <c r="AV34" s="423"/>
      <c r="AW34" s="422"/>
      <c r="AX34" s="422"/>
      <c r="AY34" s="422"/>
      <c r="AZ34" s="424"/>
      <c r="BA34" s="423"/>
      <c r="BB34" s="422"/>
      <c r="BC34" s="422"/>
      <c r="BD34" s="422"/>
      <c r="BE34" s="424"/>
      <c r="BF34" s="422"/>
      <c r="BG34" s="422"/>
      <c r="BH34" s="422"/>
      <c r="BI34" s="422"/>
      <c r="BJ34" s="422"/>
      <c r="BK34" s="450"/>
      <c r="BL34" s="1025"/>
      <c r="BM34" s="1025"/>
      <c r="BN34" s="438"/>
      <c r="BQ34" s="120"/>
    </row>
    <row r="35" spans="1:69" ht="14.25">
      <c r="A35" s="108"/>
      <c r="B35" s="107" t="s">
        <v>181</v>
      </c>
      <c r="C35" s="858"/>
      <c r="D35" s="971"/>
      <c r="E35" s="971"/>
      <c r="F35" s="971"/>
      <c r="G35" s="971"/>
      <c r="H35" s="972"/>
      <c r="I35" s="971"/>
      <c r="J35" s="971"/>
      <c r="K35" s="971"/>
      <c r="L35" s="973"/>
      <c r="M35" s="859"/>
      <c r="N35" s="971"/>
      <c r="O35" s="971"/>
      <c r="P35" s="971"/>
      <c r="Q35" s="971"/>
      <c r="R35" s="972"/>
      <c r="S35" s="971"/>
      <c r="T35" s="971"/>
      <c r="U35" s="971"/>
      <c r="V35" s="973"/>
      <c r="W35" s="859"/>
      <c r="X35" s="971"/>
      <c r="Y35" s="971"/>
      <c r="Z35" s="971"/>
      <c r="AA35" s="971"/>
      <c r="AB35" s="972"/>
      <c r="AC35" s="971"/>
      <c r="AD35" s="971"/>
      <c r="AE35" s="971"/>
      <c r="AF35" s="973"/>
      <c r="AG35" s="859"/>
      <c r="AH35" s="971"/>
      <c r="AI35" s="971"/>
      <c r="AJ35" s="971"/>
      <c r="AK35" s="971"/>
      <c r="AL35" s="972"/>
      <c r="AM35" s="971"/>
      <c r="AN35" s="971"/>
      <c r="AO35" s="971"/>
      <c r="AP35" s="973"/>
      <c r="AQ35" s="859"/>
      <c r="AR35" s="971"/>
      <c r="AS35" s="971"/>
      <c r="AT35" s="971"/>
      <c r="AU35" s="971"/>
      <c r="AV35" s="972"/>
      <c r="AW35" s="971"/>
      <c r="AX35" s="971"/>
      <c r="AY35" s="971"/>
      <c r="AZ35" s="973"/>
      <c r="BA35" s="972"/>
      <c r="BB35" s="971"/>
      <c r="BC35" s="971"/>
      <c r="BD35" s="971"/>
      <c r="BE35" s="973"/>
      <c r="BF35" s="859"/>
      <c r="BG35" s="971"/>
      <c r="BH35" s="971"/>
      <c r="BI35" s="971"/>
      <c r="BJ35" s="971"/>
      <c r="BK35" s="451">
        <f t="shared" si="0"/>
        <v>0</v>
      </c>
      <c r="BL35" s="1025"/>
      <c r="BM35" s="1025"/>
      <c r="BN35" s="439"/>
      <c r="BQ35" s="120"/>
    </row>
    <row r="36" spans="1:69" ht="14.25">
      <c r="A36" s="108"/>
      <c r="B36" s="130" t="s">
        <v>182</v>
      </c>
      <c r="C36" s="970"/>
      <c r="D36" s="967"/>
      <c r="E36" s="967"/>
      <c r="F36" s="967"/>
      <c r="G36" s="967"/>
      <c r="H36" s="968"/>
      <c r="I36" s="967"/>
      <c r="J36" s="967"/>
      <c r="K36" s="967"/>
      <c r="L36" s="969"/>
      <c r="M36" s="966"/>
      <c r="N36" s="967"/>
      <c r="O36" s="967"/>
      <c r="P36" s="967"/>
      <c r="Q36" s="967"/>
      <c r="R36" s="968"/>
      <c r="S36" s="967"/>
      <c r="T36" s="967"/>
      <c r="U36" s="967"/>
      <c r="V36" s="969"/>
      <c r="W36" s="966"/>
      <c r="X36" s="967"/>
      <c r="Y36" s="967"/>
      <c r="Z36" s="967"/>
      <c r="AA36" s="967"/>
      <c r="AB36" s="968"/>
      <c r="AC36" s="967"/>
      <c r="AD36" s="967"/>
      <c r="AE36" s="967"/>
      <c r="AF36" s="969"/>
      <c r="AG36" s="966"/>
      <c r="AH36" s="967"/>
      <c r="AI36" s="967"/>
      <c r="AJ36" s="967"/>
      <c r="AK36" s="967"/>
      <c r="AL36" s="968"/>
      <c r="AM36" s="967"/>
      <c r="AN36" s="967"/>
      <c r="AO36" s="967"/>
      <c r="AP36" s="969"/>
      <c r="AQ36" s="966"/>
      <c r="AR36" s="967"/>
      <c r="AS36" s="967"/>
      <c r="AT36" s="967"/>
      <c r="AU36" s="967"/>
      <c r="AV36" s="968"/>
      <c r="AW36" s="967"/>
      <c r="AX36" s="967"/>
      <c r="AY36" s="967"/>
      <c r="AZ36" s="969"/>
      <c r="BA36" s="968"/>
      <c r="BB36" s="967"/>
      <c r="BC36" s="967"/>
      <c r="BD36" s="967"/>
      <c r="BE36" s="969"/>
      <c r="BF36" s="966"/>
      <c r="BG36" s="967"/>
      <c r="BH36" s="967"/>
      <c r="BI36" s="967"/>
      <c r="BJ36" s="967"/>
      <c r="BK36" s="449">
        <f t="shared" si="0"/>
        <v>0</v>
      </c>
      <c r="BL36" s="1025"/>
      <c r="BM36" s="1025"/>
      <c r="BN36" s="440"/>
      <c r="BQ36" s="120"/>
    </row>
    <row r="37" spans="1:69" ht="14.25">
      <c r="A37" s="108"/>
      <c r="B37" s="130" t="s">
        <v>183</v>
      </c>
      <c r="C37" s="970"/>
      <c r="D37" s="967"/>
      <c r="E37" s="967"/>
      <c r="F37" s="967"/>
      <c r="G37" s="967"/>
      <c r="H37" s="968"/>
      <c r="I37" s="967"/>
      <c r="J37" s="967"/>
      <c r="K37" s="967"/>
      <c r="L37" s="969"/>
      <c r="M37" s="966"/>
      <c r="N37" s="967"/>
      <c r="O37" s="967"/>
      <c r="P37" s="967"/>
      <c r="Q37" s="967"/>
      <c r="R37" s="968"/>
      <c r="S37" s="967"/>
      <c r="T37" s="967"/>
      <c r="U37" s="967"/>
      <c r="V37" s="969"/>
      <c r="W37" s="966"/>
      <c r="X37" s="967"/>
      <c r="Y37" s="967"/>
      <c r="Z37" s="967"/>
      <c r="AA37" s="967"/>
      <c r="AB37" s="968"/>
      <c r="AC37" s="967"/>
      <c r="AD37" s="967"/>
      <c r="AE37" s="967"/>
      <c r="AF37" s="969"/>
      <c r="AG37" s="966"/>
      <c r="AH37" s="967"/>
      <c r="AI37" s="967"/>
      <c r="AJ37" s="967"/>
      <c r="AK37" s="967"/>
      <c r="AL37" s="968"/>
      <c r="AM37" s="967"/>
      <c r="AN37" s="967"/>
      <c r="AO37" s="967"/>
      <c r="AP37" s="969"/>
      <c r="AQ37" s="966"/>
      <c r="AR37" s="967"/>
      <c r="AS37" s="967"/>
      <c r="AT37" s="967"/>
      <c r="AU37" s="967"/>
      <c r="AV37" s="968"/>
      <c r="AW37" s="967"/>
      <c r="AX37" s="967"/>
      <c r="AY37" s="967"/>
      <c r="AZ37" s="969"/>
      <c r="BA37" s="968"/>
      <c r="BB37" s="967"/>
      <c r="BC37" s="967"/>
      <c r="BD37" s="967"/>
      <c r="BE37" s="969"/>
      <c r="BF37" s="966"/>
      <c r="BG37" s="967"/>
      <c r="BH37" s="967"/>
      <c r="BI37" s="967"/>
      <c r="BJ37" s="967"/>
      <c r="BK37" s="449">
        <f t="shared" si="0"/>
        <v>0</v>
      </c>
      <c r="BL37" s="1025"/>
      <c r="BM37" s="1025"/>
      <c r="BN37" s="440"/>
      <c r="BQ37" s="120"/>
    </row>
    <row r="38" spans="1:69" ht="14.25">
      <c r="A38" s="108"/>
      <c r="B38" s="132" t="s">
        <v>184</v>
      </c>
      <c r="C38" s="965"/>
      <c r="D38" s="962"/>
      <c r="E38" s="962"/>
      <c r="F38" s="962"/>
      <c r="G38" s="962"/>
      <c r="H38" s="963"/>
      <c r="I38" s="962"/>
      <c r="J38" s="962"/>
      <c r="K38" s="962"/>
      <c r="L38" s="964"/>
      <c r="M38" s="961"/>
      <c r="N38" s="962"/>
      <c r="O38" s="962"/>
      <c r="P38" s="962"/>
      <c r="Q38" s="962"/>
      <c r="R38" s="963"/>
      <c r="S38" s="962"/>
      <c r="T38" s="962"/>
      <c r="U38" s="962"/>
      <c r="V38" s="964"/>
      <c r="W38" s="961"/>
      <c r="X38" s="962"/>
      <c r="Y38" s="962"/>
      <c r="Z38" s="962"/>
      <c r="AA38" s="962"/>
      <c r="AB38" s="963"/>
      <c r="AC38" s="962"/>
      <c r="AD38" s="962"/>
      <c r="AE38" s="962"/>
      <c r="AF38" s="964"/>
      <c r="AG38" s="961"/>
      <c r="AH38" s="962"/>
      <c r="AI38" s="962"/>
      <c r="AJ38" s="962"/>
      <c r="AK38" s="962"/>
      <c r="AL38" s="963"/>
      <c r="AM38" s="962"/>
      <c r="AN38" s="962"/>
      <c r="AO38" s="962"/>
      <c r="AP38" s="964"/>
      <c r="AQ38" s="961"/>
      <c r="AR38" s="962"/>
      <c r="AS38" s="962"/>
      <c r="AT38" s="962"/>
      <c r="AU38" s="962"/>
      <c r="AV38" s="963"/>
      <c r="AW38" s="962"/>
      <c r="AX38" s="962"/>
      <c r="AY38" s="962"/>
      <c r="AZ38" s="964"/>
      <c r="BA38" s="963"/>
      <c r="BB38" s="962"/>
      <c r="BC38" s="962"/>
      <c r="BD38" s="962"/>
      <c r="BE38" s="964"/>
      <c r="BF38" s="961"/>
      <c r="BG38" s="962"/>
      <c r="BH38" s="962"/>
      <c r="BI38" s="962"/>
      <c r="BJ38" s="962"/>
      <c r="BK38" s="450">
        <f t="shared" si="0"/>
        <v>0</v>
      </c>
      <c r="BL38" s="1025"/>
      <c r="BM38" s="1025"/>
      <c r="BN38" s="438"/>
      <c r="BQ38" s="120"/>
    </row>
    <row r="39" spans="1:69" ht="14.25">
      <c r="A39" s="134"/>
      <c r="B39" s="107" t="s">
        <v>185</v>
      </c>
      <c r="C39" s="960"/>
      <c r="D39" s="957"/>
      <c r="E39" s="957"/>
      <c r="F39" s="957"/>
      <c r="G39" s="957"/>
      <c r="H39" s="958"/>
      <c r="I39" s="957"/>
      <c r="J39" s="957"/>
      <c r="K39" s="957"/>
      <c r="L39" s="959"/>
      <c r="M39" s="956"/>
      <c r="N39" s="957"/>
      <c r="O39" s="957"/>
      <c r="P39" s="957"/>
      <c r="Q39" s="957"/>
      <c r="R39" s="958"/>
      <c r="S39" s="957"/>
      <c r="T39" s="957"/>
      <c r="U39" s="957"/>
      <c r="V39" s="959"/>
      <c r="W39" s="956"/>
      <c r="X39" s="957"/>
      <c r="Y39" s="957"/>
      <c r="Z39" s="957"/>
      <c r="AA39" s="957"/>
      <c r="AB39" s="958"/>
      <c r="AC39" s="957"/>
      <c r="AD39" s="957"/>
      <c r="AE39" s="957"/>
      <c r="AF39" s="959"/>
      <c r="AG39" s="956"/>
      <c r="AH39" s="957"/>
      <c r="AI39" s="957"/>
      <c r="AJ39" s="957"/>
      <c r="AK39" s="957"/>
      <c r="AL39" s="958"/>
      <c r="AM39" s="957"/>
      <c r="AN39" s="957"/>
      <c r="AO39" s="957"/>
      <c r="AP39" s="959"/>
      <c r="AQ39" s="956"/>
      <c r="AR39" s="957"/>
      <c r="AS39" s="957"/>
      <c r="AT39" s="957"/>
      <c r="AU39" s="957"/>
      <c r="AV39" s="958"/>
      <c r="AW39" s="957"/>
      <c r="AX39" s="957"/>
      <c r="AY39" s="957"/>
      <c r="AZ39" s="959"/>
      <c r="BA39" s="958"/>
      <c r="BB39" s="957"/>
      <c r="BC39" s="957"/>
      <c r="BD39" s="957"/>
      <c r="BE39" s="959"/>
      <c r="BF39" s="956"/>
      <c r="BG39" s="957"/>
      <c r="BH39" s="957"/>
      <c r="BI39" s="957"/>
      <c r="BJ39" s="957"/>
      <c r="BK39" s="451">
        <f t="shared" si="0"/>
        <v>0</v>
      </c>
      <c r="BL39" s="1026"/>
      <c r="BM39" s="1026"/>
      <c r="BN39" s="441"/>
      <c r="BQ39" s="120"/>
    </row>
    <row r="40" spans="1:69" ht="14.25">
      <c r="A40" s="106" t="s">
        <v>1049</v>
      </c>
      <c r="B40" s="122" t="s">
        <v>179</v>
      </c>
      <c r="C40" s="417"/>
      <c r="D40" s="418"/>
      <c r="E40" s="418"/>
      <c r="F40" s="418"/>
      <c r="G40" s="418"/>
      <c r="H40" s="419"/>
      <c r="I40" s="418"/>
      <c r="J40" s="418"/>
      <c r="K40" s="418"/>
      <c r="L40" s="420"/>
      <c r="M40" s="418"/>
      <c r="N40" s="418"/>
      <c r="O40" s="418"/>
      <c r="P40" s="418"/>
      <c r="Q40" s="418"/>
      <c r="R40" s="419"/>
      <c r="S40" s="418"/>
      <c r="T40" s="418"/>
      <c r="U40" s="418"/>
      <c r="V40" s="420"/>
      <c r="W40" s="418"/>
      <c r="X40" s="418"/>
      <c r="Y40" s="418"/>
      <c r="Z40" s="418"/>
      <c r="AA40" s="418"/>
      <c r="AB40" s="419"/>
      <c r="AC40" s="418"/>
      <c r="AD40" s="418"/>
      <c r="AE40" s="418"/>
      <c r="AF40" s="420"/>
      <c r="AG40" s="418"/>
      <c r="AH40" s="418"/>
      <c r="AI40" s="418"/>
      <c r="AJ40" s="418"/>
      <c r="AK40" s="418"/>
      <c r="AL40" s="419"/>
      <c r="AM40" s="418"/>
      <c r="AN40" s="418"/>
      <c r="AO40" s="418"/>
      <c r="AP40" s="420"/>
      <c r="AQ40" s="418"/>
      <c r="AR40" s="418"/>
      <c r="AS40" s="418"/>
      <c r="AT40" s="418"/>
      <c r="AU40" s="418"/>
      <c r="AV40" s="419"/>
      <c r="AW40" s="418"/>
      <c r="AX40" s="418"/>
      <c r="AY40" s="418"/>
      <c r="AZ40" s="420"/>
      <c r="BA40" s="419"/>
      <c r="BB40" s="418"/>
      <c r="BC40" s="418"/>
      <c r="BD40" s="418"/>
      <c r="BE40" s="420"/>
      <c r="BF40" s="418"/>
      <c r="BG40" s="418"/>
      <c r="BH40" s="418"/>
      <c r="BI40" s="418"/>
      <c r="BJ40" s="418"/>
      <c r="BK40" s="447"/>
      <c r="BL40" s="1024"/>
      <c r="BM40" s="1024"/>
      <c r="BN40" s="437"/>
      <c r="BQ40" s="120"/>
    </row>
    <row r="41" spans="1:69" ht="14.25">
      <c r="A41" s="108"/>
      <c r="B41" s="132" t="s">
        <v>180</v>
      </c>
      <c r="C41" s="421"/>
      <c r="D41" s="422"/>
      <c r="E41" s="422"/>
      <c r="F41" s="422"/>
      <c r="G41" s="422"/>
      <c r="H41" s="423"/>
      <c r="I41" s="422"/>
      <c r="J41" s="422"/>
      <c r="K41" s="422"/>
      <c r="L41" s="424"/>
      <c r="M41" s="422"/>
      <c r="N41" s="422"/>
      <c r="O41" s="422"/>
      <c r="P41" s="422"/>
      <c r="Q41" s="422"/>
      <c r="R41" s="423"/>
      <c r="S41" s="422"/>
      <c r="T41" s="422"/>
      <c r="U41" s="422"/>
      <c r="V41" s="424"/>
      <c r="W41" s="422"/>
      <c r="X41" s="422"/>
      <c r="Y41" s="422"/>
      <c r="Z41" s="422"/>
      <c r="AA41" s="422"/>
      <c r="AB41" s="423"/>
      <c r="AC41" s="422"/>
      <c r="AD41" s="422"/>
      <c r="AE41" s="422"/>
      <c r="AF41" s="424"/>
      <c r="AG41" s="422"/>
      <c r="AH41" s="422"/>
      <c r="AI41" s="422"/>
      <c r="AJ41" s="422"/>
      <c r="AK41" s="422"/>
      <c r="AL41" s="423"/>
      <c r="AM41" s="422"/>
      <c r="AN41" s="422"/>
      <c r="AO41" s="422"/>
      <c r="AP41" s="424"/>
      <c r="AQ41" s="422"/>
      <c r="AR41" s="422"/>
      <c r="AS41" s="422"/>
      <c r="AT41" s="422"/>
      <c r="AU41" s="422"/>
      <c r="AV41" s="423"/>
      <c r="AW41" s="422"/>
      <c r="AX41" s="422"/>
      <c r="AY41" s="422"/>
      <c r="AZ41" s="424"/>
      <c r="BA41" s="423"/>
      <c r="BB41" s="422"/>
      <c r="BC41" s="422"/>
      <c r="BD41" s="422"/>
      <c r="BE41" s="424"/>
      <c r="BF41" s="422"/>
      <c r="BG41" s="422"/>
      <c r="BH41" s="422"/>
      <c r="BI41" s="422"/>
      <c r="BJ41" s="422"/>
      <c r="BK41" s="450"/>
      <c r="BL41" s="1025"/>
      <c r="BM41" s="1025"/>
      <c r="BN41" s="438"/>
      <c r="BQ41" s="120"/>
    </row>
    <row r="42" spans="1:69" ht="14.25">
      <c r="A42" s="108"/>
      <c r="B42" s="107" t="s">
        <v>181</v>
      </c>
      <c r="C42" s="858"/>
      <c r="D42" s="971"/>
      <c r="E42" s="971"/>
      <c r="F42" s="971"/>
      <c r="G42" s="971"/>
      <c r="H42" s="972"/>
      <c r="I42" s="971"/>
      <c r="J42" s="971"/>
      <c r="K42" s="971"/>
      <c r="L42" s="973"/>
      <c r="M42" s="859"/>
      <c r="N42" s="971"/>
      <c r="O42" s="971"/>
      <c r="P42" s="971"/>
      <c r="Q42" s="971"/>
      <c r="R42" s="972"/>
      <c r="S42" s="971"/>
      <c r="T42" s="971"/>
      <c r="U42" s="971"/>
      <c r="V42" s="973"/>
      <c r="W42" s="859"/>
      <c r="X42" s="971"/>
      <c r="Y42" s="971"/>
      <c r="Z42" s="971"/>
      <c r="AA42" s="971"/>
      <c r="AB42" s="972"/>
      <c r="AC42" s="971"/>
      <c r="AD42" s="971"/>
      <c r="AE42" s="971"/>
      <c r="AF42" s="973"/>
      <c r="AG42" s="859"/>
      <c r="AH42" s="971"/>
      <c r="AI42" s="971"/>
      <c r="AJ42" s="971"/>
      <c r="AK42" s="971"/>
      <c r="AL42" s="972"/>
      <c r="AM42" s="971"/>
      <c r="AN42" s="971"/>
      <c r="AO42" s="971"/>
      <c r="AP42" s="973"/>
      <c r="AQ42" s="859"/>
      <c r="AR42" s="971"/>
      <c r="AS42" s="971"/>
      <c r="AT42" s="971"/>
      <c r="AU42" s="971"/>
      <c r="AV42" s="972"/>
      <c r="AW42" s="971"/>
      <c r="AX42" s="971"/>
      <c r="AY42" s="971"/>
      <c r="AZ42" s="973"/>
      <c r="BA42" s="972"/>
      <c r="BB42" s="971"/>
      <c r="BC42" s="971"/>
      <c r="BD42" s="971"/>
      <c r="BE42" s="973"/>
      <c r="BF42" s="859"/>
      <c r="BG42" s="971"/>
      <c r="BH42" s="971"/>
      <c r="BI42" s="971"/>
      <c r="BJ42" s="971"/>
      <c r="BK42" s="451">
        <f t="shared" si="0"/>
        <v>0</v>
      </c>
      <c r="BL42" s="1025"/>
      <c r="BM42" s="1025"/>
      <c r="BN42" s="439"/>
      <c r="BQ42" s="120"/>
    </row>
    <row r="43" spans="1:69" ht="14.25">
      <c r="A43" s="108"/>
      <c r="B43" s="130" t="s">
        <v>182</v>
      </c>
      <c r="C43" s="970"/>
      <c r="D43" s="967"/>
      <c r="E43" s="967"/>
      <c r="F43" s="967"/>
      <c r="G43" s="967"/>
      <c r="H43" s="968"/>
      <c r="I43" s="967"/>
      <c r="J43" s="967"/>
      <c r="K43" s="967"/>
      <c r="L43" s="969"/>
      <c r="M43" s="966"/>
      <c r="N43" s="967"/>
      <c r="O43" s="967"/>
      <c r="P43" s="967"/>
      <c r="Q43" s="967"/>
      <c r="R43" s="968"/>
      <c r="S43" s="967"/>
      <c r="T43" s="967"/>
      <c r="U43" s="967"/>
      <c r="V43" s="969"/>
      <c r="W43" s="966"/>
      <c r="X43" s="967"/>
      <c r="Y43" s="967"/>
      <c r="Z43" s="967"/>
      <c r="AA43" s="967"/>
      <c r="AB43" s="968"/>
      <c r="AC43" s="967"/>
      <c r="AD43" s="967"/>
      <c r="AE43" s="967"/>
      <c r="AF43" s="969"/>
      <c r="AG43" s="966"/>
      <c r="AH43" s="967"/>
      <c r="AI43" s="967"/>
      <c r="AJ43" s="967"/>
      <c r="AK43" s="967"/>
      <c r="AL43" s="968"/>
      <c r="AM43" s="967"/>
      <c r="AN43" s="967"/>
      <c r="AO43" s="967"/>
      <c r="AP43" s="969"/>
      <c r="AQ43" s="966"/>
      <c r="AR43" s="967"/>
      <c r="AS43" s="967"/>
      <c r="AT43" s="967"/>
      <c r="AU43" s="967"/>
      <c r="AV43" s="968"/>
      <c r="AW43" s="967"/>
      <c r="AX43" s="967"/>
      <c r="AY43" s="967"/>
      <c r="AZ43" s="969"/>
      <c r="BA43" s="968"/>
      <c r="BB43" s="967"/>
      <c r="BC43" s="967"/>
      <c r="BD43" s="967"/>
      <c r="BE43" s="969"/>
      <c r="BF43" s="966"/>
      <c r="BG43" s="967"/>
      <c r="BH43" s="967"/>
      <c r="BI43" s="967"/>
      <c r="BJ43" s="967"/>
      <c r="BK43" s="449">
        <f t="shared" si="0"/>
        <v>0</v>
      </c>
      <c r="BL43" s="1025"/>
      <c r="BM43" s="1025"/>
      <c r="BN43" s="440"/>
      <c r="BQ43" s="120"/>
    </row>
    <row r="44" spans="1:69" ht="14.25">
      <c r="A44" s="108"/>
      <c r="B44" s="130" t="s">
        <v>183</v>
      </c>
      <c r="C44" s="970"/>
      <c r="D44" s="967"/>
      <c r="E44" s="967"/>
      <c r="F44" s="967"/>
      <c r="G44" s="967"/>
      <c r="H44" s="968"/>
      <c r="I44" s="967"/>
      <c r="J44" s="967"/>
      <c r="K44" s="967"/>
      <c r="L44" s="969"/>
      <c r="M44" s="966"/>
      <c r="N44" s="967"/>
      <c r="O44" s="967"/>
      <c r="P44" s="967"/>
      <c r="Q44" s="967"/>
      <c r="R44" s="968"/>
      <c r="S44" s="967"/>
      <c r="T44" s="967"/>
      <c r="U44" s="967"/>
      <c r="V44" s="969"/>
      <c r="W44" s="966"/>
      <c r="X44" s="967"/>
      <c r="Y44" s="967"/>
      <c r="Z44" s="967"/>
      <c r="AA44" s="967"/>
      <c r="AB44" s="968"/>
      <c r="AC44" s="967"/>
      <c r="AD44" s="967"/>
      <c r="AE44" s="967"/>
      <c r="AF44" s="969"/>
      <c r="AG44" s="966"/>
      <c r="AH44" s="967"/>
      <c r="AI44" s="967"/>
      <c r="AJ44" s="967"/>
      <c r="AK44" s="967"/>
      <c r="AL44" s="968"/>
      <c r="AM44" s="967"/>
      <c r="AN44" s="967"/>
      <c r="AO44" s="967"/>
      <c r="AP44" s="969"/>
      <c r="AQ44" s="966"/>
      <c r="AR44" s="967"/>
      <c r="AS44" s="967"/>
      <c r="AT44" s="967"/>
      <c r="AU44" s="967"/>
      <c r="AV44" s="968"/>
      <c r="AW44" s="967"/>
      <c r="AX44" s="967"/>
      <c r="AY44" s="967"/>
      <c r="AZ44" s="969"/>
      <c r="BA44" s="968"/>
      <c r="BB44" s="967"/>
      <c r="BC44" s="967"/>
      <c r="BD44" s="967"/>
      <c r="BE44" s="969"/>
      <c r="BF44" s="966"/>
      <c r="BG44" s="967"/>
      <c r="BH44" s="967"/>
      <c r="BI44" s="967"/>
      <c r="BJ44" s="967"/>
      <c r="BK44" s="449">
        <f t="shared" si="0"/>
        <v>0</v>
      </c>
      <c r="BL44" s="1025"/>
      <c r="BM44" s="1025"/>
      <c r="BN44" s="440"/>
      <c r="BQ44" s="120"/>
    </row>
    <row r="45" spans="1:69" ht="14.25">
      <c r="A45" s="108"/>
      <c r="B45" s="132" t="s">
        <v>184</v>
      </c>
      <c r="C45" s="965"/>
      <c r="D45" s="962"/>
      <c r="E45" s="962"/>
      <c r="F45" s="962"/>
      <c r="G45" s="962"/>
      <c r="H45" s="963"/>
      <c r="I45" s="962"/>
      <c r="J45" s="962"/>
      <c r="K45" s="962"/>
      <c r="L45" s="964"/>
      <c r="M45" s="961"/>
      <c r="N45" s="962"/>
      <c r="O45" s="962"/>
      <c r="P45" s="962"/>
      <c r="Q45" s="962"/>
      <c r="R45" s="963"/>
      <c r="S45" s="962"/>
      <c r="T45" s="962"/>
      <c r="U45" s="962"/>
      <c r="V45" s="964"/>
      <c r="W45" s="961"/>
      <c r="X45" s="962"/>
      <c r="Y45" s="962"/>
      <c r="Z45" s="962"/>
      <c r="AA45" s="962"/>
      <c r="AB45" s="963"/>
      <c r="AC45" s="962"/>
      <c r="AD45" s="962"/>
      <c r="AE45" s="962"/>
      <c r="AF45" s="964"/>
      <c r="AG45" s="961"/>
      <c r="AH45" s="962"/>
      <c r="AI45" s="962"/>
      <c r="AJ45" s="962"/>
      <c r="AK45" s="962"/>
      <c r="AL45" s="963"/>
      <c r="AM45" s="962"/>
      <c r="AN45" s="962"/>
      <c r="AO45" s="962"/>
      <c r="AP45" s="964"/>
      <c r="AQ45" s="961"/>
      <c r="AR45" s="962"/>
      <c r="AS45" s="962"/>
      <c r="AT45" s="962"/>
      <c r="AU45" s="962"/>
      <c r="AV45" s="963"/>
      <c r="AW45" s="962"/>
      <c r="AX45" s="962"/>
      <c r="AY45" s="962"/>
      <c r="AZ45" s="964"/>
      <c r="BA45" s="963"/>
      <c r="BB45" s="962"/>
      <c r="BC45" s="962"/>
      <c r="BD45" s="962"/>
      <c r="BE45" s="964"/>
      <c r="BF45" s="961"/>
      <c r="BG45" s="962"/>
      <c r="BH45" s="962"/>
      <c r="BI45" s="962"/>
      <c r="BJ45" s="962"/>
      <c r="BK45" s="450">
        <f t="shared" si="0"/>
        <v>0</v>
      </c>
      <c r="BL45" s="1025"/>
      <c r="BM45" s="1025"/>
      <c r="BN45" s="438"/>
      <c r="BQ45" s="120"/>
    </row>
    <row r="46" spans="1:69" ht="14.25">
      <c r="A46" s="134"/>
      <c r="B46" s="108" t="s">
        <v>185</v>
      </c>
      <c r="C46" s="1001"/>
      <c r="D46" s="1002"/>
      <c r="E46" s="1002"/>
      <c r="F46" s="1002"/>
      <c r="G46" s="1002"/>
      <c r="H46" s="1003"/>
      <c r="I46" s="1002"/>
      <c r="J46" s="1002"/>
      <c r="K46" s="1002"/>
      <c r="L46" s="1004"/>
      <c r="M46" s="1005"/>
      <c r="N46" s="1002"/>
      <c r="O46" s="1002"/>
      <c r="P46" s="1002"/>
      <c r="Q46" s="1002"/>
      <c r="R46" s="1003"/>
      <c r="S46" s="1002"/>
      <c r="T46" s="1002"/>
      <c r="U46" s="1002"/>
      <c r="V46" s="1004"/>
      <c r="W46" s="1005"/>
      <c r="X46" s="1002"/>
      <c r="Y46" s="1002"/>
      <c r="Z46" s="1002"/>
      <c r="AA46" s="1002"/>
      <c r="AB46" s="1003"/>
      <c r="AC46" s="1002"/>
      <c r="AD46" s="1002"/>
      <c r="AE46" s="1002"/>
      <c r="AF46" s="1004"/>
      <c r="AG46" s="1005"/>
      <c r="AH46" s="1002"/>
      <c r="AI46" s="1002"/>
      <c r="AJ46" s="1002"/>
      <c r="AK46" s="1002"/>
      <c r="AL46" s="1003"/>
      <c r="AM46" s="1002"/>
      <c r="AN46" s="1002"/>
      <c r="AO46" s="1002"/>
      <c r="AP46" s="1004"/>
      <c r="AQ46" s="1005"/>
      <c r="AR46" s="1002"/>
      <c r="AS46" s="1002"/>
      <c r="AT46" s="1002"/>
      <c r="AU46" s="1002"/>
      <c r="AV46" s="1003"/>
      <c r="AW46" s="1002"/>
      <c r="AX46" s="1002"/>
      <c r="AY46" s="1002"/>
      <c r="AZ46" s="1004"/>
      <c r="BA46" s="1003"/>
      <c r="BB46" s="1002"/>
      <c r="BC46" s="1002"/>
      <c r="BD46" s="1002"/>
      <c r="BE46" s="1004"/>
      <c r="BF46" s="1005"/>
      <c r="BG46" s="1002"/>
      <c r="BH46" s="1002"/>
      <c r="BI46" s="1002"/>
      <c r="BJ46" s="1002"/>
      <c r="BK46" s="448">
        <f t="shared" si="0"/>
        <v>0</v>
      </c>
      <c r="BL46" s="1026"/>
      <c r="BM46" s="1026"/>
      <c r="BN46" s="442"/>
      <c r="BQ46" s="120"/>
    </row>
    <row r="47" spans="1:69" ht="14.25">
      <c r="A47" s="106" t="s">
        <v>1050</v>
      </c>
      <c r="B47" s="122" t="s">
        <v>179</v>
      </c>
      <c r="C47" s="417"/>
      <c r="D47" s="418"/>
      <c r="E47" s="418"/>
      <c r="F47" s="418"/>
      <c r="G47" s="418"/>
      <c r="H47" s="419"/>
      <c r="I47" s="418"/>
      <c r="J47" s="418"/>
      <c r="K47" s="418"/>
      <c r="L47" s="420"/>
      <c r="M47" s="418"/>
      <c r="N47" s="418"/>
      <c r="O47" s="418"/>
      <c r="P47" s="418"/>
      <c r="Q47" s="418"/>
      <c r="R47" s="419"/>
      <c r="S47" s="418"/>
      <c r="T47" s="418"/>
      <c r="U47" s="418"/>
      <c r="V47" s="420"/>
      <c r="W47" s="418"/>
      <c r="X47" s="418"/>
      <c r="Y47" s="418"/>
      <c r="Z47" s="418"/>
      <c r="AA47" s="418"/>
      <c r="AB47" s="419"/>
      <c r="AC47" s="418"/>
      <c r="AD47" s="418"/>
      <c r="AE47" s="418"/>
      <c r="AF47" s="420"/>
      <c r="AG47" s="418"/>
      <c r="AH47" s="418"/>
      <c r="AI47" s="418"/>
      <c r="AJ47" s="418"/>
      <c r="AK47" s="418"/>
      <c r="AL47" s="419"/>
      <c r="AM47" s="418"/>
      <c r="AN47" s="418"/>
      <c r="AO47" s="418"/>
      <c r="AP47" s="420"/>
      <c r="AQ47" s="418"/>
      <c r="AR47" s="418"/>
      <c r="AS47" s="418"/>
      <c r="AT47" s="418"/>
      <c r="AU47" s="418"/>
      <c r="AV47" s="419"/>
      <c r="AW47" s="418"/>
      <c r="AX47" s="418"/>
      <c r="AY47" s="418"/>
      <c r="AZ47" s="420"/>
      <c r="BA47" s="419"/>
      <c r="BB47" s="418"/>
      <c r="BC47" s="418"/>
      <c r="BD47" s="418"/>
      <c r="BE47" s="420"/>
      <c r="BF47" s="418"/>
      <c r="BG47" s="418"/>
      <c r="BH47" s="418"/>
      <c r="BI47" s="418"/>
      <c r="BJ47" s="418"/>
      <c r="BK47" s="447"/>
      <c r="BL47" s="1024"/>
      <c r="BM47" s="1024"/>
      <c r="BN47" s="437"/>
      <c r="BQ47" s="120"/>
    </row>
    <row r="48" spans="1:69" ht="14.25">
      <c r="A48" s="108"/>
      <c r="B48" s="132" t="s">
        <v>180</v>
      </c>
      <c r="C48" s="421"/>
      <c r="D48" s="422"/>
      <c r="E48" s="422"/>
      <c r="F48" s="422"/>
      <c r="G48" s="422"/>
      <c r="H48" s="423"/>
      <c r="I48" s="422"/>
      <c r="J48" s="422"/>
      <c r="K48" s="422"/>
      <c r="L48" s="424"/>
      <c r="M48" s="422"/>
      <c r="N48" s="422"/>
      <c r="O48" s="422"/>
      <c r="P48" s="422"/>
      <c r="Q48" s="422"/>
      <c r="R48" s="423"/>
      <c r="S48" s="422"/>
      <c r="T48" s="422"/>
      <c r="U48" s="422"/>
      <c r="V48" s="424"/>
      <c r="W48" s="422"/>
      <c r="X48" s="422"/>
      <c r="Y48" s="422"/>
      <c r="Z48" s="422"/>
      <c r="AA48" s="422"/>
      <c r="AB48" s="423"/>
      <c r="AC48" s="422"/>
      <c r="AD48" s="422"/>
      <c r="AE48" s="422"/>
      <c r="AF48" s="424"/>
      <c r="AG48" s="422"/>
      <c r="AH48" s="422"/>
      <c r="AI48" s="422"/>
      <c r="AJ48" s="422"/>
      <c r="AK48" s="422"/>
      <c r="AL48" s="423"/>
      <c r="AM48" s="422"/>
      <c r="AN48" s="422"/>
      <c r="AO48" s="422"/>
      <c r="AP48" s="424"/>
      <c r="AQ48" s="422"/>
      <c r="AR48" s="422"/>
      <c r="AS48" s="422"/>
      <c r="AT48" s="422"/>
      <c r="AU48" s="422"/>
      <c r="AV48" s="423"/>
      <c r="AW48" s="422"/>
      <c r="AX48" s="422"/>
      <c r="AY48" s="422"/>
      <c r="AZ48" s="424"/>
      <c r="BA48" s="423"/>
      <c r="BB48" s="422"/>
      <c r="BC48" s="422"/>
      <c r="BD48" s="422"/>
      <c r="BE48" s="424"/>
      <c r="BF48" s="422"/>
      <c r="BG48" s="422"/>
      <c r="BH48" s="422"/>
      <c r="BI48" s="422"/>
      <c r="BJ48" s="422"/>
      <c r="BK48" s="450"/>
      <c r="BL48" s="1025"/>
      <c r="BM48" s="1025"/>
      <c r="BN48" s="438"/>
      <c r="BQ48" s="120"/>
    </row>
    <row r="49" spans="1:69" ht="14.25">
      <c r="A49" s="108"/>
      <c r="B49" s="107" t="s">
        <v>181</v>
      </c>
      <c r="C49" s="858"/>
      <c r="D49" s="971"/>
      <c r="E49" s="971"/>
      <c r="F49" s="971"/>
      <c r="G49" s="971"/>
      <c r="H49" s="972"/>
      <c r="I49" s="971"/>
      <c r="J49" s="971"/>
      <c r="K49" s="971"/>
      <c r="L49" s="973"/>
      <c r="M49" s="859"/>
      <c r="N49" s="971"/>
      <c r="O49" s="971"/>
      <c r="P49" s="971"/>
      <c r="Q49" s="971"/>
      <c r="R49" s="972"/>
      <c r="S49" s="971"/>
      <c r="T49" s="971"/>
      <c r="U49" s="971"/>
      <c r="V49" s="973"/>
      <c r="W49" s="859"/>
      <c r="X49" s="971"/>
      <c r="Y49" s="971"/>
      <c r="Z49" s="971"/>
      <c r="AA49" s="971"/>
      <c r="AB49" s="972"/>
      <c r="AC49" s="971"/>
      <c r="AD49" s="971"/>
      <c r="AE49" s="971"/>
      <c r="AF49" s="973"/>
      <c r="AG49" s="859"/>
      <c r="AH49" s="971"/>
      <c r="AI49" s="971"/>
      <c r="AJ49" s="971"/>
      <c r="AK49" s="971"/>
      <c r="AL49" s="972"/>
      <c r="AM49" s="971"/>
      <c r="AN49" s="971"/>
      <c r="AO49" s="971"/>
      <c r="AP49" s="973"/>
      <c r="AQ49" s="859"/>
      <c r="AR49" s="971"/>
      <c r="AS49" s="971"/>
      <c r="AT49" s="971"/>
      <c r="AU49" s="971"/>
      <c r="AV49" s="972"/>
      <c r="AW49" s="971"/>
      <c r="AX49" s="971"/>
      <c r="AY49" s="971"/>
      <c r="AZ49" s="973"/>
      <c r="BA49" s="972"/>
      <c r="BB49" s="971"/>
      <c r="BC49" s="971"/>
      <c r="BD49" s="971"/>
      <c r="BE49" s="973"/>
      <c r="BF49" s="859"/>
      <c r="BG49" s="971"/>
      <c r="BH49" s="971"/>
      <c r="BI49" s="971"/>
      <c r="BJ49" s="971"/>
      <c r="BK49" s="451">
        <f t="shared" si="0"/>
        <v>0</v>
      </c>
      <c r="BL49" s="1025"/>
      <c r="BM49" s="1025"/>
      <c r="BN49" s="439"/>
      <c r="BQ49" s="120"/>
    </row>
    <row r="50" spans="1:69" ht="14.25">
      <c r="A50" s="108"/>
      <c r="B50" s="130" t="s">
        <v>182</v>
      </c>
      <c r="C50" s="970"/>
      <c r="D50" s="967"/>
      <c r="E50" s="967"/>
      <c r="F50" s="967"/>
      <c r="G50" s="967"/>
      <c r="H50" s="968"/>
      <c r="I50" s="967"/>
      <c r="J50" s="967"/>
      <c r="K50" s="967"/>
      <c r="L50" s="969"/>
      <c r="M50" s="966"/>
      <c r="N50" s="967"/>
      <c r="O50" s="967"/>
      <c r="P50" s="967"/>
      <c r="Q50" s="967"/>
      <c r="R50" s="968"/>
      <c r="S50" s="967"/>
      <c r="T50" s="967"/>
      <c r="U50" s="967"/>
      <c r="V50" s="969"/>
      <c r="W50" s="966"/>
      <c r="X50" s="967"/>
      <c r="Y50" s="967"/>
      <c r="Z50" s="967"/>
      <c r="AA50" s="967"/>
      <c r="AB50" s="968"/>
      <c r="AC50" s="967"/>
      <c r="AD50" s="967"/>
      <c r="AE50" s="967"/>
      <c r="AF50" s="969"/>
      <c r="AG50" s="966"/>
      <c r="AH50" s="967"/>
      <c r="AI50" s="967"/>
      <c r="AJ50" s="967"/>
      <c r="AK50" s="967"/>
      <c r="AL50" s="968"/>
      <c r="AM50" s="967"/>
      <c r="AN50" s="967"/>
      <c r="AO50" s="967"/>
      <c r="AP50" s="969"/>
      <c r="AQ50" s="966"/>
      <c r="AR50" s="967"/>
      <c r="AS50" s="967"/>
      <c r="AT50" s="967"/>
      <c r="AU50" s="967"/>
      <c r="AV50" s="968"/>
      <c r="AW50" s="967"/>
      <c r="AX50" s="967"/>
      <c r="AY50" s="967"/>
      <c r="AZ50" s="969"/>
      <c r="BA50" s="968"/>
      <c r="BB50" s="967"/>
      <c r="BC50" s="967"/>
      <c r="BD50" s="967"/>
      <c r="BE50" s="969"/>
      <c r="BF50" s="966"/>
      <c r="BG50" s="967"/>
      <c r="BH50" s="967"/>
      <c r="BI50" s="967"/>
      <c r="BJ50" s="967"/>
      <c r="BK50" s="449">
        <f t="shared" si="0"/>
        <v>0</v>
      </c>
      <c r="BL50" s="1025"/>
      <c r="BM50" s="1025"/>
      <c r="BN50" s="440"/>
      <c r="BQ50" s="120"/>
    </row>
    <row r="51" spans="1:69" ht="14.25">
      <c r="A51" s="108"/>
      <c r="B51" s="130" t="s">
        <v>183</v>
      </c>
      <c r="C51" s="970"/>
      <c r="D51" s="967"/>
      <c r="E51" s="967"/>
      <c r="F51" s="967"/>
      <c r="G51" s="967"/>
      <c r="H51" s="968"/>
      <c r="I51" s="967"/>
      <c r="J51" s="967"/>
      <c r="K51" s="967"/>
      <c r="L51" s="969"/>
      <c r="M51" s="966"/>
      <c r="N51" s="967"/>
      <c r="O51" s="967"/>
      <c r="P51" s="967"/>
      <c r="Q51" s="967"/>
      <c r="R51" s="968"/>
      <c r="S51" s="967"/>
      <c r="T51" s="967"/>
      <c r="U51" s="967"/>
      <c r="V51" s="969"/>
      <c r="W51" s="966"/>
      <c r="X51" s="967"/>
      <c r="Y51" s="967"/>
      <c r="Z51" s="967"/>
      <c r="AA51" s="967"/>
      <c r="AB51" s="968"/>
      <c r="AC51" s="967"/>
      <c r="AD51" s="967"/>
      <c r="AE51" s="967"/>
      <c r="AF51" s="969"/>
      <c r="AG51" s="966"/>
      <c r="AH51" s="967"/>
      <c r="AI51" s="967"/>
      <c r="AJ51" s="967"/>
      <c r="AK51" s="967"/>
      <c r="AL51" s="968"/>
      <c r="AM51" s="967"/>
      <c r="AN51" s="967"/>
      <c r="AO51" s="967"/>
      <c r="AP51" s="969"/>
      <c r="AQ51" s="966"/>
      <c r="AR51" s="967"/>
      <c r="AS51" s="967"/>
      <c r="AT51" s="967"/>
      <c r="AU51" s="967"/>
      <c r="AV51" s="968"/>
      <c r="AW51" s="967"/>
      <c r="AX51" s="967"/>
      <c r="AY51" s="967"/>
      <c r="AZ51" s="969"/>
      <c r="BA51" s="968"/>
      <c r="BB51" s="967"/>
      <c r="BC51" s="967"/>
      <c r="BD51" s="967"/>
      <c r="BE51" s="969"/>
      <c r="BF51" s="966"/>
      <c r="BG51" s="967"/>
      <c r="BH51" s="967"/>
      <c r="BI51" s="967"/>
      <c r="BJ51" s="967"/>
      <c r="BK51" s="449">
        <f t="shared" si="0"/>
        <v>0</v>
      </c>
      <c r="BL51" s="1025"/>
      <c r="BM51" s="1025"/>
      <c r="BN51" s="440"/>
      <c r="BQ51" s="120"/>
    </row>
    <row r="52" spans="1:69" ht="14.25">
      <c r="A52" s="108"/>
      <c r="B52" s="132" t="s">
        <v>184</v>
      </c>
      <c r="C52" s="965"/>
      <c r="D52" s="962"/>
      <c r="E52" s="962"/>
      <c r="F52" s="962"/>
      <c r="G52" s="962"/>
      <c r="H52" s="963"/>
      <c r="I52" s="962"/>
      <c r="J52" s="962"/>
      <c r="K52" s="962"/>
      <c r="L52" s="964"/>
      <c r="M52" s="961"/>
      <c r="N52" s="962"/>
      <c r="O52" s="962"/>
      <c r="P52" s="962"/>
      <c r="Q52" s="962"/>
      <c r="R52" s="963"/>
      <c r="S52" s="962"/>
      <c r="T52" s="962"/>
      <c r="U52" s="962"/>
      <c r="V52" s="964"/>
      <c r="W52" s="961"/>
      <c r="X52" s="962"/>
      <c r="Y52" s="962"/>
      <c r="Z52" s="962"/>
      <c r="AA52" s="962"/>
      <c r="AB52" s="963"/>
      <c r="AC52" s="962"/>
      <c r="AD52" s="962"/>
      <c r="AE52" s="962"/>
      <c r="AF52" s="964"/>
      <c r="AG52" s="961"/>
      <c r="AH52" s="962"/>
      <c r="AI52" s="962"/>
      <c r="AJ52" s="962"/>
      <c r="AK52" s="962"/>
      <c r="AL52" s="963"/>
      <c r="AM52" s="962"/>
      <c r="AN52" s="962"/>
      <c r="AO52" s="962"/>
      <c r="AP52" s="964"/>
      <c r="AQ52" s="961"/>
      <c r="AR52" s="962"/>
      <c r="AS52" s="962"/>
      <c r="AT52" s="962"/>
      <c r="AU52" s="962"/>
      <c r="AV52" s="963"/>
      <c r="AW52" s="962"/>
      <c r="AX52" s="962"/>
      <c r="AY52" s="962"/>
      <c r="AZ52" s="964"/>
      <c r="BA52" s="963"/>
      <c r="BB52" s="962"/>
      <c r="BC52" s="962"/>
      <c r="BD52" s="962"/>
      <c r="BE52" s="964"/>
      <c r="BF52" s="961"/>
      <c r="BG52" s="962"/>
      <c r="BH52" s="962"/>
      <c r="BI52" s="962"/>
      <c r="BJ52" s="962"/>
      <c r="BK52" s="450">
        <f t="shared" si="0"/>
        <v>0</v>
      </c>
      <c r="BL52" s="1025"/>
      <c r="BM52" s="1025"/>
      <c r="BN52" s="438"/>
      <c r="BQ52" s="120"/>
    </row>
    <row r="53" spans="1:69" ht="14.25">
      <c r="A53" s="136"/>
      <c r="B53" s="109" t="s">
        <v>185</v>
      </c>
      <c r="C53" s="1006"/>
      <c r="D53" s="1007"/>
      <c r="E53" s="1007"/>
      <c r="F53" s="1007"/>
      <c r="G53" s="1007"/>
      <c r="H53" s="1008"/>
      <c r="I53" s="1007"/>
      <c r="J53" s="1007"/>
      <c r="K53" s="1007"/>
      <c r="L53" s="1009"/>
      <c r="M53" s="1010"/>
      <c r="N53" s="1007"/>
      <c r="O53" s="1007"/>
      <c r="P53" s="1007"/>
      <c r="Q53" s="1007"/>
      <c r="R53" s="1008"/>
      <c r="S53" s="1007"/>
      <c r="T53" s="1007"/>
      <c r="U53" s="1007"/>
      <c r="V53" s="1009"/>
      <c r="W53" s="1010"/>
      <c r="X53" s="1007"/>
      <c r="Y53" s="1007"/>
      <c r="Z53" s="1007"/>
      <c r="AA53" s="1007"/>
      <c r="AB53" s="1008"/>
      <c r="AC53" s="1007"/>
      <c r="AD53" s="1007"/>
      <c r="AE53" s="1007"/>
      <c r="AF53" s="1009"/>
      <c r="AG53" s="1010"/>
      <c r="AH53" s="1007"/>
      <c r="AI53" s="1007"/>
      <c r="AJ53" s="1007"/>
      <c r="AK53" s="1007"/>
      <c r="AL53" s="1008"/>
      <c r="AM53" s="1007"/>
      <c r="AN53" s="1007"/>
      <c r="AO53" s="1007"/>
      <c r="AP53" s="1009"/>
      <c r="AQ53" s="1010"/>
      <c r="AR53" s="1007"/>
      <c r="AS53" s="1007"/>
      <c r="AT53" s="1007"/>
      <c r="AU53" s="1007"/>
      <c r="AV53" s="1008"/>
      <c r="AW53" s="1007"/>
      <c r="AX53" s="1007"/>
      <c r="AY53" s="1007"/>
      <c r="AZ53" s="1009"/>
      <c r="BA53" s="1008"/>
      <c r="BB53" s="1007"/>
      <c r="BC53" s="1007"/>
      <c r="BD53" s="1007"/>
      <c r="BE53" s="1009"/>
      <c r="BF53" s="1010"/>
      <c r="BG53" s="1007"/>
      <c r="BH53" s="1007"/>
      <c r="BI53" s="1007"/>
      <c r="BJ53" s="1007"/>
      <c r="BK53" s="452">
        <f t="shared" si="0"/>
        <v>0</v>
      </c>
      <c r="BL53" s="1026"/>
      <c r="BM53" s="1026"/>
      <c r="BN53" s="443"/>
      <c r="BQ53" s="120"/>
    </row>
    <row r="54" spans="1:69" ht="14.25">
      <c r="A54" s="106" t="s">
        <v>1051</v>
      </c>
      <c r="B54" s="122" t="s">
        <v>179</v>
      </c>
      <c r="C54" s="417"/>
      <c r="D54" s="418"/>
      <c r="E54" s="418"/>
      <c r="F54" s="418"/>
      <c r="G54" s="418"/>
      <c r="H54" s="419"/>
      <c r="I54" s="418"/>
      <c r="J54" s="418"/>
      <c r="K54" s="418"/>
      <c r="L54" s="420"/>
      <c r="M54" s="418"/>
      <c r="N54" s="418"/>
      <c r="O54" s="418"/>
      <c r="P54" s="418"/>
      <c r="Q54" s="418"/>
      <c r="R54" s="419"/>
      <c r="S54" s="418"/>
      <c r="T54" s="418"/>
      <c r="U54" s="418"/>
      <c r="V54" s="420"/>
      <c r="W54" s="418"/>
      <c r="X54" s="418"/>
      <c r="Y54" s="418"/>
      <c r="Z54" s="418"/>
      <c r="AA54" s="418"/>
      <c r="AB54" s="419"/>
      <c r="AC54" s="418"/>
      <c r="AD54" s="418"/>
      <c r="AE54" s="418"/>
      <c r="AF54" s="420"/>
      <c r="AG54" s="418"/>
      <c r="AH54" s="418"/>
      <c r="AI54" s="418"/>
      <c r="AJ54" s="418"/>
      <c r="AK54" s="418"/>
      <c r="AL54" s="419"/>
      <c r="AM54" s="418"/>
      <c r="AN54" s="418"/>
      <c r="AO54" s="418"/>
      <c r="AP54" s="420"/>
      <c r="AQ54" s="418"/>
      <c r="AR54" s="418"/>
      <c r="AS54" s="418"/>
      <c r="AT54" s="418"/>
      <c r="AU54" s="418"/>
      <c r="AV54" s="419"/>
      <c r="AW54" s="418"/>
      <c r="AX54" s="418"/>
      <c r="AY54" s="418"/>
      <c r="AZ54" s="420"/>
      <c r="BA54" s="419"/>
      <c r="BB54" s="418"/>
      <c r="BC54" s="418"/>
      <c r="BD54" s="418"/>
      <c r="BE54" s="420"/>
      <c r="BF54" s="418"/>
      <c r="BG54" s="418"/>
      <c r="BH54" s="418"/>
      <c r="BI54" s="418"/>
      <c r="BJ54" s="418"/>
      <c r="BK54" s="447"/>
      <c r="BL54" s="1024"/>
      <c r="BM54" s="1024"/>
      <c r="BN54" s="437"/>
      <c r="BQ54" s="120"/>
    </row>
    <row r="55" spans="1:69" ht="14.25">
      <c r="A55" s="108"/>
      <c r="B55" s="132" t="s">
        <v>180</v>
      </c>
      <c r="C55" s="421"/>
      <c r="D55" s="422"/>
      <c r="E55" s="422"/>
      <c r="F55" s="422"/>
      <c r="G55" s="422"/>
      <c r="H55" s="423"/>
      <c r="I55" s="422"/>
      <c r="J55" s="422"/>
      <c r="K55" s="422"/>
      <c r="L55" s="424"/>
      <c r="M55" s="422"/>
      <c r="N55" s="422"/>
      <c r="O55" s="422"/>
      <c r="P55" s="422"/>
      <c r="Q55" s="422"/>
      <c r="R55" s="423"/>
      <c r="S55" s="422"/>
      <c r="T55" s="422"/>
      <c r="U55" s="422"/>
      <c r="V55" s="424"/>
      <c r="W55" s="422"/>
      <c r="X55" s="422"/>
      <c r="Y55" s="422"/>
      <c r="Z55" s="422"/>
      <c r="AA55" s="422"/>
      <c r="AB55" s="423"/>
      <c r="AC55" s="422"/>
      <c r="AD55" s="422"/>
      <c r="AE55" s="422"/>
      <c r="AF55" s="424"/>
      <c r="AG55" s="422"/>
      <c r="AH55" s="422"/>
      <c r="AI55" s="422"/>
      <c r="AJ55" s="422"/>
      <c r="AK55" s="422"/>
      <c r="AL55" s="423"/>
      <c r="AM55" s="422"/>
      <c r="AN55" s="422"/>
      <c r="AO55" s="422"/>
      <c r="AP55" s="424"/>
      <c r="AQ55" s="422"/>
      <c r="AR55" s="422"/>
      <c r="AS55" s="422"/>
      <c r="AT55" s="422"/>
      <c r="AU55" s="422"/>
      <c r="AV55" s="423"/>
      <c r="AW55" s="422"/>
      <c r="AX55" s="422"/>
      <c r="AY55" s="422"/>
      <c r="AZ55" s="424"/>
      <c r="BA55" s="423"/>
      <c r="BB55" s="422"/>
      <c r="BC55" s="422"/>
      <c r="BD55" s="422"/>
      <c r="BE55" s="424"/>
      <c r="BF55" s="422"/>
      <c r="BG55" s="422"/>
      <c r="BH55" s="422"/>
      <c r="BI55" s="422"/>
      <c r="BJ55" s="422"/>
      <c r="BK55" s="450"/>
      <c r="BL55" s="1025"/>
      <c r="BM55" s="1025"/>
      <c r="BN55" s="438"/>
      <c r="BQ55" s="120"/>
    </row>
    <row r="56" spans="1:69" ht="14.25">
      <c r="A56" s="108"/>
      <c r="B56" s="107" t="s">
        <v>181</v>
      </c>
      <c r="C56" s="858"/>
      <c r="D56" s="971"/>
      <c r="E56" s="971"/>
      <c r="F56" s="971"/>
      <c r="G56" s="971"/>
      <c r="H56" s="972"/>
      <c r="I56" s="971"/>
      <c r="J56" s="971"/>
      <c r="K56" s="971"/>
      <c r="L56" s="973"/>
      <c r="M56" s="859"/>
      <c r="N56" s="971"/>
      <c r="O56" s="971"/>
      <c r="P56" s="971"/>
      <c r="Q56" s="971"/>
      <c r="R56" s="972"/>
      <c r="S56" s="971"/>
      <c r="T56" s="971"/>
      <c r="U56" s="971"/>
      <c r="V56" s="973"/>
      <c r="W56" s="859"/>
      <c r="X56" s="971"/>
      <c r="Y56" s="971"/>
      <c r="Z56" s="971"/>
      <c r="AA56" s="971"/>
      <c r="AB56" s="972"/>
      <c r="AC56" s="971"/>
      <c r="AD56" s="971"/>
      <c r="AE56" s="971"/>
      <c r="AF56" s="973"/>
      <c r="AG56" s="859"/>
      <c r="AH56" s="971"/>
      <c r="AI56" s="971"/>
      <c r="AJ56" s="971"/>
      <c r="AK56" s="971"/>
      <c r="AL56" s="972"/>
      <c r="AM56" s="971"/>
      <c r="AN56" s="971"/>
      <c r="AO56" s="971"/>
      <c r="AP56" s="973"/>
      <c r="AQ56" s="859"/>
      <c r="AR56" s="971"/>
      <c r="AS56" s="971"/>
      <c r="AT56" s="971"/>
      <c r="AU56" s="971"/>
      <c r="AV56" s="972"/>
      <c r="AW56" s="971"/>
      <c r="AX56" s="971"/>
      <c r="AY56" s="971"/>
      <c r="AZ56" s="973"/>
      <c r="BA56" s="972"/>
      <c r="BB56" s="971"/>
      <c r="BC56" s="971"/>
      <c r="BD56" s="971"/>
      <c r="BE56" s="973"/>
      <c r="BF56" s="859"/>
      <c r="BG56" s="971"/>
      <c r="BH56" s="971"/>
      <c r="BI56" s="971"/>
      <c r="BJ56" s="971"/>
      <c r="BK56" s="451">
        <f t="shared" si="0"/>
        <v>0</v>
      </c>
      <c r="BL56" s="1025"/>
      <c r="BM56" s="1025"/>
      <c r="BN56" s="439"/>
      <c r="BQ56" s="120"/>
    </row>
    <row r="57" spans="1:69" ht="14.25">
      <c r="A57" s="108"/>
      <c r="B57" s="130" t="s">
        <v>182</v>
      </c>
      <c r="C57" s="970"/>
      <c r="D57" s="967"/>
      <c r="E57" s="967"/>
      <c r="F57" s="967"/>
      <c r="G57" s="967"/>
      <c r="H57" s="968"/>
      <c r="I57" s="967"/>
      <c r="J57" s="967"/>
      <c r="K57" s="967"/>
      <c r="L57" s="969"/>
      <c r="M57" s="966"/>
      <c r="N57" s="967"/>
      <c r="O57" s="967"/>
      <c r="P57" s="967"/>
      <c r="Q57" s="967"/>
      <c r="R57" s="968"/>
      <c r="S57" s="967"/>
      <c r="T57" s="967"/>
      <c r="U57" s="967"/>
      <c r="V57" s="969"/>
      <c r="W57" s="966"/>
      <c r="X57" s="967"/>
      <c r="Y57" s="967"/>
      <c r="Z57" s="967"/>
      <c r="AA57" s="967"/>
      <c r="AB57" s="968"/>
      <c r="AC57" s="967"/>
      <c r="AD57" s="967"/>
      <c r="AE57" s="967"/>
      <c r="AF57" s="969"/>
      <c r="AG57" s="966"/>
      <c r="AH57" s="967"/>
      <c r="AI57" s="967"/>
      <c r="AJ57" s="967"/>
      <c r="AK57" s="967"/>
      <c r="AL57" s="968"/>
      <c r="AM57" s="967"/>
      <c r="AN57" s="967"/>
      <c r="AO57" s="967"/>
      <c r="AP57" s="969"/>
      <c r="AQ57" s="966"/>
      <c r="AR57" s="967"/>
      <c r="AS57" s="967"/>
      <c r="AT57" s="967"/>
      <c r="AU57" s="967"/>
      <c r="AV57" s="968"/>
      <c r="AW57" s="967"/>
      <c r="AX57" s="967"/>
      <c r="AY57" s="967"/>
      <c r="AZ57" s="969"/>
      <c r="BA57" s="968"/>
      <c r="BB57" s="967"/>
      <c r="BC57" s="967"/>
      <c r="BD57" s="967"/>
      <c r="BE57" s="969"/>
      <c r="BF57" s="966"/>
      <c r="BG57" s="967"/>
      <c r="BH57" s="967"/>
      <c r="BI57" s="967"/>
      <c r="BJ57" s="967"/>
      <c r="BK57" s="449">
        <f t="shared" si="0"/>
        <v>0</v>
      </c>
      <c r="BL57" s="1025"/>
      <c r="BM57" s="1025"/>
      <c r="BN57" s="440"/>
      <c r="BQ57" s="120"/>
    </row>
    <row r="58" spans="1:69" ht="14.25">
      <c r="A58" s="108"/>
      <c r="B58" s="130" t="s">
        <v>183</v>
      </c>
      <c r="C58" s="970"/>
      <c r="D58" s="967"/>
      <c r="E58" s="967"/>
      <c r="F58" s="967"/>
      <c r="G58" s="967"/>
      <c r="H58" s="968"/>
      <c r="I58" s="967"/>
      <c r="J58" s="967"/>
      <c r="K58" s="967"/>
      <c r="L58" s="969"/>
      <c r="M58" s="966"/>
      <c r="N58" s="967"/>
      <c r="O58" s="967"/>
      <c r="P58" s="967"/>
      <c r="Q58" s="967"/>
      <c r="R58" s="968"/>
      <c r="S58" s="967"/>
      <c r="T58" s="967"/>
      <c r="U58" s="967"/>
      <c r="V58" s="969"/>
      <c r="W58" s="966"/>
      <c r="X58" s="967"/>
      <c r="Y58" s="967"/>
      <c r="Z58" s="967"/>
      <c r="AA58" s="967"/>
      <c r="AB58" s="968"/>
      <c r="AC58" s="967"/>
      <c r="AD58" s="967"/>
      <c r="AE58" s="967"/>
      <c r="AF58" s="969"/>
      <c r="AG58" s="966"/>
      <c r="AH58" s="967"/>
      <c r="AI58" s="967"/>
      <c r="AJ58" s="967"/>
      <c r="AK58" s="967"/>
      <c r="AL58" s="968"/>
      <c r="AM58" s="967"/>
      <c r="AN58" s="967"/>
      <c r="AO58" s="967"/>
      <c r="AP58" s="969"/>
      <c r="AQ58" s="966"/>
      <c r="AR58" s="967"/>
      <c r="AS58" s="967"/>
      <c r="AT58" s="967"/>
      <c r="AU58" s="967"/>
      <c r="AV58" s="968"/>
      <c r="AW58" s="967"/>
      <c r="AX58" s="967"/>
      <c r="AY58" s="967"/>
      <c r="AZ58" s="969"/>
      <c r="BA58" s="968"/>
      <c r="BB58" s="967"/>
      <c r="BC58" s="967"/>
      <c r="BD58" s="967"/>
      <c r="BE58" s="969"/>
      <c r="BF58" s="966"/>
      <c r="BG58" s="967"/>
      <c r="BH58" s="967"/>
      <c r="BI58" s="967"/>
      <c r="BJ58" s="967"/>
      <c r="BK58" s="449">
        <f t="shared" si="0"/>
        <v>0</v>
      </c>
      <c r="BL58" s="1025"/>
      <c r="BM58" s="1025"/>
      <c r="BN58" s="440"/>
      <c r="BQ58" s="120"/>
    </row>
    <row r="59" spans="1:69" ht="14.25">
      <c r="A59" s="108"/>
      <c r="B59" s="132" t="s">
        <v>184</v>
      </c>
      <c r="C59" s="1011"/>
      <c r="D59" s="1012"/>
      <c r="E59" s="1012"/>
      <c r="F59" s="1012"/>
      <c r="G59" s="1012"/>
      <c r="H59" s="1013"/>
      <c r="I59" s="1012"/>
      <c r="J59" s="1012"/>
      <c r="K59" s="1012"/>
      <c r="L59" s="1014"/>
      <c r="M59" s="1015"/>
      <c r="N59" s="1012"/>
      <c r="O59" s="1012"/>
      <c r="P59" s="1012"/>
      <c r="Q59" s="1012"/>
      <c r="R59" s="1013"/>
      <c r="S59" s="1012"/>
      <c r="T59" s="1012"/>
      <c r="U59" s="1012"/>
      <c r="V59" s="1014"/>
      <c r="W59" s="1015"/>
      <c r="X59" s="1012"/>
      <c r="Y59" s="1012"/>
      <c r="Z59" s="1012"/>
      <c r="AA59" s="1012"/>
      <c r="AB59" s="1013"/>
      <c r="AC59" s="1012"/>
      <c r="AD59" s="1012"/>
      <c r="AE59" s="1012"/>
      <c r="AF59" s="1014"/>
      <c r="AG59" s="1015"/>
      <c r="AH59" s="1012"/>
      <c r="AI59" s="1012"/>
      <c r="AJ59" s="1012"/>
      <c r="AK59" s="1012"/>
      <c r="AL59" s="1013"/>
      <c r="AM59" s="1012"/>
      <c r="AN59" s="1012"/>
      <c r="AO59" s="1012"/>
      <c r="AP59" s="1014"/>
      <c r="AQ59" s="1015"/>
      <c r="AR59" s="1012"/>
      <c r="AS59" s="1012"/>
      <c r="AT59" s="1012"/>
      <c r="AU59" s="1012"/>
      <c r="AV59" s="1013"/>
      <c r="AW59" s="1012"/>
      <c r="AX59" s="1012"/>
      <c r="AY59" s="1012"/>
      <c r="AZ59" s="1014"/>
      <c r="BA59" s="1013"/>
      <c r="BB59" s="1012"/>
      <c r="BC59" s="1012"/>
      <c r="BD59" s="1012"/>
      <c r="BE59" s="1014"/>
      <c r="BF59" s="1015"/>
      <c r="BG59" s="1012"/>
      <c r="BH59" s="1012"/>
      <c r="BI59" s="1012"/>
      <c r="BJ59" s="1012"/>
      <c r="BK59" s="450">
        <f t="shared" si="0"/>
        <v>0</v>
      </c>
      <c r="BL59" s="1025"/>
      <c r="BM59" s="1025"/>
      <c r="BN59" s="438"/>
      <c r="BQ59" s="120"/>
    </row>
    <row r="60" spans="1:69" ht="14.25">
      <c r="A60" s="136"/>
      <c r="B60" s="107" t="s">
        <v>185</v>
      </c>
      <c r="C60" s="1016"/>
      <c r="D60" s="1017"/>
      <c r="E60" s="1017"/>
      <c r="F60" s="1017"/>
      <c r="G60" s="1017"/>
      <c r="H60" s="1018"/>
      <c r="I60" s="1017"/>
      <c r="J60" s="1017"/>
      <c r="K60" s="1017"/>
      <c r="L60" s="1019"/>
      <c r="M60" s="1020"/>
      <c r="N60" s="1017"/>
      <c r="O60" s="1017"/>
      <c r="P60" s="1017"/>
      <c r="Q60" s="1017"/>
      <c r="R60" s="1018"/>
      <c r="S60" s="1017"/>
      <c r="T60" s="1017"/>
      <c r="U60" s="1017"/>
      <c r="V60" s="1019"/>
      <c r="W60" s="1020"/>
      <c r="X60" s="1017"/>
      <c r="Y60" s="1017"/>
      <c r="Z60" s="1017"/>
      <c r="AA60" s="1017"/>
      <c r="AB60" s="1018"/>
      <c r="AC60" s="1017"/>
      <c r="AD60" s="1017"/>
      <c r="AE60" s="1017"/>
      <c r="AF60" s="1019"/>
      <c r="AG60" s="1020"/>
      <c r="AH60" s="1017"/>
      <c r="AI60" s="1017"/>
      <c r="AJ60" s="1017"/>
      <c r="AK60" s="1017"/>
      <c r="AL60" s="1018"/>
      <c r="AM60" s="1017"/>
      <c r="AN60" s="1017"/>
      <c r="AO60" s="1017"/>
      <c r="AP60" s="1019"/>
      <c r="AQ60" s="1020"/>
      <c r="AR60" s="1017"/>
      <c r="AS60" s="1017"/>
      <c r="AT60" s="1017"/>
      <c r="AU60" s="1017"/>
      <c r="AV60" s="1018"/>
      <c r="AW60" s="1017"/>
      <c r="AX60" s="1017"/>
      <c r="AY60" s="1017"/>
      <c r="AZ60" s="1019"/>
      <c r="BA60" s="1018"/>
      <c r="BB60" s="1017"/>
      <c r="BC60" s="1017"/>
      <c r="BD60" s="1017"/>
      <c r="BE60" s="1019"/>
      <c r="BF60" s="1020"/>
      <c r="BG60" s="1017"/>
      <c r="BH60" s="1017"/>
      <c r="BI60" s="1017"/>
      <c r="BJ60" s="1017"/>
      <c r="BK60" s="451">
        <f t="shared" si="0"/>
        <v>0</v>
      </c>
      <c r="BL60" s="1026"/>
      <c r="BM60" s="1026"/>
      <c r="BN60" s="441"/>
      <c r="BQ60" s="120"/>
    </row>
    <row r="61" spans="1:69" ht="14.25">
      <c r="A61" s="106" t="s">
        <v>1052</v>
      </c>
      <c r="B61" s="122" t="s">
        <v>179</v>
      </c>
      <c r="C61" s="417"/>
      <c r="D61" s="418"/>
      <c r="E61" s="418"/>
      <c r="F61" s="418"/>
      <c r="G61" s="418"/>
      <c r="H61" s="419"/>
      <c r="I61" s="418"/>
      <c r="J61" s="418"/>
      <c r="K61" s="418"/>
      <c r="L61" s="420"/>
      <c r="M61" s="418"/>
      <c r="N61" s="418"/>
      <c r="O61" s="418"/>
      <c r="P61" s="418"/>
      <c r="Q61" s="418"/>
      <c r="R61" s="419"/>
      <c r="S61" s="418"/>
      <c r="T61" s="418"/>
      <c r="U61" s="418"/>
      <c r="V61" s="420"/>
      <c r="W61" s="418"/>
      <c r="X61" s="418"/>
      <c r="Y61" s="418"/>
      <c r="Z61" s="418"/>
      <c r="AA61" s="418"/>
      <c r="AB61" s="419"/>
      <c r="AC61" s="418"/>
      <c r="AD61" s="418"/>
      <c r="AE61" s="418"/>
      <c r="AF61" s="420"/>
      <c r="AG61" s="418"/>
      <c r="AH61" s="418"/>
      <c r="AI61" s="418"/>
      <c r="AJ61" s="418"/>
      <c r="AK61" s="418"/>
      <c r="AL61" s="419"/>
      <c r="AM61" s="418"/>
      <c r="AN61" s="418"/>
      <c r="AO61" s="418"/>
      <c r="AP61" s="420"/>
      <c r="AQ61" s="418"/>
      <c r="AR61" s="418"/>
      <c r="AS61" s="418"/>
      <c r="AT61" s="418"/>
      <c r="AU61" s="418"/>
      <c r="AV61" s="419"/>
      <c r="AW61" s="418"/>
      <c r="AX61" s="418"/>
      <c r="AY61" s="418"/>
      <c r="AZ61" s="420"/>
      <c r="BA61" s="419"/>
      <c r="BB61" s="418"/>
      <c r="BC61" s="418"/>
      <c r="BD61" s="418"/>
      <c r="BE61" s="420"/>
      <c r="BF61" s="418"/>
      <c r="BG61" s="418"/>
      <c r="BH61" s="418"/>
      <c r="BI61" s="418"/>
      <c r="BJ61" s="418"/>
      <c r="BK61" s="447"/>
      <c r="BL61" s="1024"/>
      <c r="BM61" s="1024"/>
      <c r="BN61" s="437"/>
      <c r="BQ61" s="120"/>
    </row>
    <row r="62" spans="1:69" ht="14.25">
      <c r="A62" s="108"/>
      <c r="B62" s="132" t="s">
        <v>180</v>
      </c>
      <c r="C62" s="421"/>
      <c r="D62" s="422"/>
      <c r="E62" s="422"/>
      <c r="F62" s="422"/>
      <c r="G62" s="422"/>
      <c r="H62" s="423"/>
      <c r="I62" s="422"/>
      <c r="J62" s="422"/>
      <c r="K62" s="422"/>
      <c r="L62" s="424"/>
      <c r="M62" s="422"/>
      <c r="N62" s="422"/>
      <c r="O62" s="422"/>
      <c r="P62" s="422"/>
      <c r="Q62" s="422"/>
      <c r="R62" s="423"/>
      <c r="S62" s="422"/>
      <c r="T62" s="422"/>
      <c r="U62" s="422"/>
      <c r="V62" s="424"/>
      <c r="W62" s="422"/>
      <c r="X62" s="422"/>
      <c r="Y62" s="422"/>
      <c r="Z62" s="422"/>
      <c r="AA62" s="422"/>
      <c r="AB62" s="423"/>
      <c r="AC62" s="422"/>
      <c r="AD62" s="422"/>
      <c r="AE62" s="422"/>
      <c r="AF62" s="424"/>
      <c r="AG62" s="422"/>
      <c r="AH62" s="422"/>
      <c r="AI62" s="422"/>
      <c r="AJ62" s="422"/>
      <c r="AK62" s="422"/>
      <c r="AL62" s="423"/>
      <c r="AM62" s="422"/>
      <c r="AN62" s="422"/>
      <c r="AO62" s="422"/>
      <c r="AP62" s="424"/>
      <c r="AQ62" s="422"/>
      <c r="AR62" s="422"/>
      <c r="AS62" s="422"/>
      <c r="AT62" s="422"/>
      <c r="AU62" s="422"/>
      <c r="AV62" s="423"/>
      <c r="AW62" s="422"/>
      <c r="AX62" s="422"/>
      <c r="AY62" s="422"/>
      <c r="AZ62" s="424"/>
      <c r="BA62" s="423"/>
      <c r="BB62" s="422"/>
      <c r="BC62" s="422"/>
      <c r="BD62" s="422"/>
      <c r="BE62" s="424"/>
      <c r="BF62" s="422"/>
      <c r="BG62" s="422"/>
      <c r="BH62" s="422"/>
      <c r="BI62" s="422"/>
      <c r="BJ62" s="422"/>
      <c r="BK62" s="450"/>
      <c r="BL62" s="1025"/>
      <c r="BM62" s="1025"/>
      <c r="BN62" s="438"/>
      <c r="BQ62" s="120"/>
    </row>
    <row r="63" spans="1:69" ht="14.25">
      <c r="A63" s="108"/>
      <c r="B63" s="107" t="s">
        <v>181</v>
      </c>
      <c r="C63" s="858"/>
      <c r="D63" s="971"/>
      <c r="E63" s="971"/>
      <c r="F63" s="971"/>
      <c r="G63" s="971"/>
      <c r="H63" s="972"/>
      <c r="I63" s="971"/>
      <c r="J63" s="971"/>
      <c r="K63" s="971"/>
      <c r="L63" s="973"/>
      <c r="M63" s="859"/>
      <c r="N63" s="971"/>
      <c r="O63" s="971"/>
      <c r="P63" s="971"/>
      <c r="Q63" s="971"/>
      <c r="R63" s="972"/>
      <c r="S63" s="971"/>
      <c r="T63" s="971"/>
      <c r="U63" s="971"/>
      <c r="V63" s="973"/>
      <c r="W63" s="859"/>
      <c r="X63" s="971"/>
      <c r="Y63" s="971"/>
      <c r="Z63" s="971"/>
      <c r="AA63" s="971"/>
      <c r="AB63" s="972"/>
      <c r="AC63" s="971"/>
      <c r="AD63" s="971"/>
      <c r="AE63" s="971"/>
      <c r="AF63" s="973"/>
      <c r="AG63" s="859"/>
      <c r="AH63" s="971"/>
      <c r="AI63" s="971"/>
      <c r="AJ63" s="971"/>
      <c r="AK63" s="971"/>
      <c r="AL63" s="972"/>
      <c r="AM63" s="971"/>
      <c r="AN63" s="971"/>
      <c r="AO63" s="971"/>
      <c r="AP63" s="973"/>
      <c r="AQ63" s="859"/>
      <c r="AR63" s="971"/>
      <c r="AS63" s="971"/>
      <c r="AT63" s="971"/>
      <c r="AU63" s="971"/>
      <c r="AV63" s="972"/>
      <c r="AW63" s="971"/>
      <c r="AX63" s="971"/>
      <c r="AY63" s="971"/>
      <c r="AZ63" s="973"/>
      <c r="BA63" s="972"/>
      <c r="BB63" s="971"/>
      <c r="BC63" s="971"/>
      <c r="BD63" s="971"/>
      <c r="BE63" s="973"/>
      <c r="BF63" s="859"/>
      <c r="BG63" s="971"/>
      <c r="BH63" s="971"/>
      <c r="BI63" s="971"/>
      <c r="BJ63" s="971"/>
      <c r="BK63" s="451">
        <f t="shared" si="0"/>
        <v>0</v>
      </c>
      <c r="BL63" s="1025"/>
      <c r="BM63" s="1025"/>
      <c r="BN63" s="439"/>
      <c r="BQ63" s="120"/>
    </row>
    <row r="64" spans="1:69" ht="14.25">
      <c r="A64" s="108"/>
      <c r="B64" s="130" t="s">
        <v>182</v>
      </c>
      <c r="C64" s="970"/>
      <c r="D64" s="967"/>
      <c r="E64" s="967"/>
      <c r="F64" s="967"/>
      <c r="G64" s="967"/>
      <c r="H64" s="968"/>
      <c r="I64" s="967"/>
      <c r="J64" s="967"/>
      <c r="K64" s="967"/>
      <c r="L64" s="969"/>
      <c r="M64" s="966"/>
      <c r="N64" s="967"/>
      <c r="O64" s="967"/>
      <c r="P64" s="967"/>
      <c r="Q64" s="967"/>
      <c r="R64" s="968"/>
      <c r="S64" s="967"/>
      <c r="T64" s="967"/>
      <c r="U64" s="967"/>
      <c r="V64" s="969"/>
      <c r="W64" s="966"/>
      <c r="X64" s="967"/>
      <c r="Y64" s="967"/>
      <c r="Z64" s="967"/>
      <c r="AA64" s="967"/>
      <c r="AB64" s="968"/>
      <c r="AC64" s="967"/>
      <c r="AD64" s="967"/>
      <c r="AE64" s="967"/>
      <c r="AF64" s="969"/>
      <c r="AG64" s="966"/>
      <c r="AH64" s="967"/>
      <c r="AI64" s="967"/>
      <c r="AJ64" s="967"/>
      <c r="AK64" s="967"/>
      <c r="AL64" s="968"/>
      <c r="AM64" s="967"/>
      <c r="AN64" s="967"/>
      <c r="AO64" s="967"/>
      <c r="AP64" s="969"/>
      <c r="AQ64" s="966"/>
      <c r="AR64" s="967"/>
      <c r="AS64" s="967"/>
      <c r="AT64" s="967"/>
      <c r="AU64" s="967"/>
      <c r="AV64" s="968"/>
      <c r="AW64" s="967"/>
      <c r="AX64" s="967"/>
      <c r="AY64" s="967"/>
      <c r="AZ64" s="969"/>
      <c r="BA64" s="968"/>
      <c r="BB64" s="967"/>
      <c r="BC64" s="967"/>
      <c r="BD64" s="967"/>
      <c r="BE64" s="969"/>
      <c r="BF64" s="966"/>
      <c r="BG64" s="967"/>
      <c r="BH64" s="967"/>
      <c r="BI64" s="967"/>
      <c r="BJ64" s="967"/>
      <c r="BK64" s="449">
        <f t="shared" si="0"/>
        <v>0</v>
      </c>
      <c r="BL64" s="1025"/>
      <c r="BM64" s="1025"/>
      <c r="BN64" s="440"/>
      <c r="BQ64" s="120"/>
    </row>
    <row r="65" spans="1:69" ht="14.25">
      <c r="A65" s="108"/>
      <c r="B65" s="130" t="s">
        <v>183</v>
      </c>
      <c r="C65" s="970"/>
      <c r="D65" s="967"/>
      <c r="E65" s="967"/>
      <c r="F65" s="967"/>
      <c r="G65" s="967"/>
      <c r="H65" s="968"/>
      <c r="I65" s="967"/>
      <c r="J65" s="967"/>
      <c r="K65" s="967"/>
      <c r="L65" s="969"/>
      <c r="M65" s="966"/>
      <c r="N65" s="967"/>
      <c r="O65" s="967"/>
      <c r="P65" s="967"/>
      <c r="Q65" s="967"/>
      <c r="R65" s="968"/>
      <c r="S65" s="967"/>
      <c r="T65" s="967"/>
      <c r="U65" s="967"/>
      <c r="V65" s="969"/>
      <c r="W65" s="966"/>
      <c r="X65" s="967"/>
      <c r="Y65" s="967"/>
      <c r="Z65" s="967"/>
      <c r="AA65" s="967"/>
      <c r="AB65" s="968"/>
      <c r="AC65" s="967"/>
      <c r="AD65" s="967"/>
      <c r="AE65" s="967"/>
      <c r="AF65" s="969"/>
      <c r="AG65" s="966"/>
      <c r="AH65" s="967"/>
      <c r="AI65" s="967"/>
      <c r="AJ65" s="967"/>
      <c r="AK65" s="967"/>
      <c r="AL65" s="968"/>
      <c r="AM65" s="967"/>
      <c r="AN65" s="967"/>
      <c r="AO65" s="967"/>
      <c r="AP65" s="969"/>
      <c r="AQ65" s="966"/>
      <c r="AR65" s="967"/>
      <c r="AS65" s="967"/>
      <c r="AT65" s="967"/>
      <c r="AU65" s="967"/>
      <c r="AV65" s="968"/>
      <c r="AW65" s="967"/>
      <c r="AX65" s="967"/>
      <c r="AY65" s="967"/>
      <c r="AZ65" s="969"/>
      <c r="BA65" s="968"/>
      <c r="BB65" s="967"/>
      <c r="BC65" s="967"/>
      <c r="BD65" s="967"/>
      <c r="BE65" s="969"/>
      <c r="BF65" s="966"/>
      <c r="BG65" s="967"/>
      <c r="BH65" s="967"/>
      <c r="BI65" s="967"/>
      <c r="BJ65" s="967"/>
      <c r="BK65" s="449">
        <f t="shared" si="0"/>
        <v>0</v>
      </c>
      <c r="BL65" s="1025"/>
      <c r="BM65" s="1025"/>
      <c r="BN65" s="440"/>
      <c r="BQ65" s="120"/>
    </row>
    <row r="66" spans="1:69" ht="14.25">
      <c r="A66" s="108"/>
      <c r="B66" s="132" t="s">
        <v>184</v>
      </c>
      <c r="C66" s="965"/>
      <c r="D66" s="962"/>
      <c r="E66" s="962"/>
      <c r="F66" s="962"/>
      <c r="G66" s="962"/>
      <c r="H66" s="963"/>
      <c r="I66" s="962"/>
      <c r="J66" s="962"/>
      <c r="K66" s="962"/>
      <c r="L66" s="964"/>
      <c r="M66" s="961"/>
      <c r="N66" s="962"/>
      <c r="O66" s="962"/>
      <c r="P66" s="962"/>
      <c r="Q66" s="962"/>
      <c r="R66" s="963"/>
      <c r="S66" s="962"/>
      <c r="T66" s="962"/>
      <c r="U66" s="962"/>
      <c r="V66" s="964"/>
      <c r="W66" s="961"/>
      <c r="X66" s="962"/>
      <c r="Y66" s="962"/>
      <c r="Z66" s="962"/>
      <c r="AA66" s="962"/>
      <c r="AB66" s="963"/>
      <c r="AC66" s="962"/>
      <c r="AD66" s="962"/>
      <c r="AE66" s="962"/>
      <c r="AF66" s="964"/>
      <c r="AG66" s="961"/>
      <c r="AH66" s="962"/>
      <c r="AI66" s="962"/>
      <c r="AJ66" s="962"/>
      <c r="AK66" s="962"/>
      <c r="AL66" s="963"/>
      <c r="AM66" s="962"/>
      <c r="AN66" s="962"/>
      <c r="AO66" s="962"/>
      <c r="AP66" s="964"/>
      <c r="AQ66" s="961"/>
      <c r="AR66" s="962"/>
      <c r="AS66" s="962"/>
      <c r="AT66" s="962"/>
      <c r="AU66" s="962"/>
      <c r="AV66" s="963"/>
      <c r="AW66" s="962"/>
      <c r="AX66" s="962"/>
      <c r="AY66" s="962"/>
      <c r="AZ66" s="964"/>
      <c r="BA66" s="963"/>
      <c r="BB66" s="962"/>
      <c r="BC66" s="962"/>
      <c r="BD66" s="962"/>
      <c r="BE66" s="964"/>
      <c r="BF66" s="961"/>
      <c r="BG66" s="962"/>
      <c r="BH66" s="962"/>
      <c r="BI66" s="962"/>
      <c r="BJ66" s="962"/>
      <c r="BK66" s="450">
        <f t="shared" si="0"/>
        <v>0</v>
      </c>
      <c r="BL66" s="1025"/>
      <c r="BM66" s="1025"/>
      <c r="BN66" s="438"/>
      <c r="BQ66" s="120"/>
    </row>
    <row r="67" spans="1:69" ht="14.25">
      <c r="A67" s="134"/>
      <c r="B67" s="107" t="s">
        <v>185</v>
      </c>
      <c r="C67" s="425"/>
      <c r="D67" s="426"/>
      <c r="E67" s="426"/>
      <c r="F67" s="426"/>
      <c r="G67" s="426"/>
      <c r="H67" s="427"/>
      <c r="I67" s="426"/>
      <c r="J67" s="426"/>
      <c r="K67" s="426"/>
      <c r="L67" s="428"/>
      <c r="M67" s="426"/>
      <c r="N67" s="426"/>
      <c r="O67" s="426"/>
      <c r="P67" s="426"/>
      <c r="Q67" s="426"/>
      <c r="R67" s="427"/>
      <c r="S67" s="426"/>
      <c r="T67" s="426"/>
      <c r="U67" s="426"/>
      <c r="V67" s="428"/>
      <c r="W67" s="426"/>
      <c r="X67" s="426"/>
      <c r="Y67" s="426"/>
      <c r="Z67" s="426"/>
      <c r="AA67" s="426"/>
      <c r="AB67" s="427"/>
      <c r="AC67" s="426"/>
      <c r="AD67" s="426"/>
      <c r="AE67" s="426"/>
      <c r="AF67" s="428"/>
      <c r="AG67" s="426"/>
      <c r="AH67" s="426"/>
      <c r="AI67" s="426"/>
      <c r="AJ67" s="426"/>
      <c r="AK67" s="426"/>
      <c r="AL67" s="427"/>
      <c r="AM67" s="426"/>
      <c r="AN67" s="426"/>
      <c r="AO67" s="426"/>
      <c r="AP67" s="428"/>
      <c r="AQ67" s="426"/>
      <c r="AR67" s="426"/>
      <c r="AS67" s="426"/>
      <c r="AT67" s="426"/>
      <c r="AU67" s="426"/>
      <c r="AV67" s="427"/>
      <c r="AW67" s="426"/>
      <c r="AX67" s="426"/>
      <c r="AY67" s="426"/>
      <c r="AZ67" s="428"/>
      <c r="BA67" s="427"/>
      <c r="BB67" s="426"/>
      <c r="BC67" s="426"/>
      <c r="BD67" s="426"/>
      <c r="BE67" s="428"/>
      <c r="BF67" s="426"/>
      <c r="BG67" s="426"/>
      <c r="BH67" s="426"/>
      <c r="BI67" s="426"/>
      <c r="BJ67" s="426"/>
      <c r="BK67" s="451">
        <f t="shared" si="0"/>
        <v>0</v>
      </c>
      <c r="BL67" s="1026"/>
      <c r="BM67" s="1026"/>
      <c r="BN67" s="441"/>
      <c r="BQ67" s="120"/>
    </row>
    <row r="68" spans="1:69" ht="14.25">
      <c r="A68" s="106" t="s">
        <v>1053</v>
      </c>
      <c r="B68" s="122" t="s">
        <v>179</v>
      </c>
      <c r="C68" s="417"/>
      <c r="D68" s="418"/>
      <c r="E68" s="418"/>
      <c r="F68" s="418"/>
      <c r="G68" s="418"/>
      <c r="H68" s="419"/>
      <c r="I68" s="418"/>
      <c r="J68" s="418"/>
      <c r="K68" s="418"/>
      <c r="L68" s="420"/>
      <c r="M68" s="418"/>
      <c r="N68" s="418"/>
      <c r="O68" s="418"/>
      <c r="P68" s="418"/>
      <c r="Q68" s="418"/>
      <c r="R68" s="419"/>
      <c r="S68" s="418"/>
      <c r="T68" s="418"/>
      <c r="U68" s="418"/>
      <c r="V68" s="420"/>
      <c r="W68" s="418"/>
      <c r="X68" s="418"/>
      <c r="Y68" s="418"/>
      <c r="Z68" s="418"/>
      <c r="AA68" s="418"/>
      <c r="AB68" s="419"/>
      <c r="AC68" s="418"/>
      <c r="AD68" s="418"/>
      <c r="AE68" s="418"/>
      <c r="AF68" s="420"/>
      <c r="AG68" s="418"/>
      <c r="AH68" s="418"/>
      <c r="AI68" s="418"/>
      <c r="AJ68" s="418"/>
      <c r="AK68" s="418"/>
      <c r="AL68" s="419"/>
      <c r="AM68" s="418"/>
      <c r="AN68" s="418"/>
      <c r="AO68" s="418"/>
      <c r="AP68" s="420"/>
      <c r="AQ68" s="418"/>
      <c r="AR68" s="418"/>
      <c r="AS68" s="418"/>
      <c r="AT68" s="418"/>
      <c r="AU68" s="418"/>
      <c r="AV68" s="419"/>
      <c r="AW68" s="418"/>
      <c r="AX68" s="418"/>
      <c r="AY68" s="418"/>
      <c r="AZ68" s="420"/>
      <c r="BA68" s="419"/>
      <c r="BB68" s="418"/>
      <c r="BC68" s="418"/>
      <c r="BD68" s="418"/>
      <c r="BE68" s="420"/>
      <c r="BF68" s="418"/>
      <c r="BG68" s="418"/>
      <c r="BH68" s="418"/>
      <c r="BI68" s="418"/>
      <c r="BJ68" s="418"/>
      <c r="BK68" s="447"/>
      <c r="BL68" s="1024"/>
      <c r="BM68" s="1024"/>
      <c r="BN68" s="437"/>
      <c r="BQ68" s="120"/>
    </row>
    <row r="69" spans="1:69" ht="14.25">
      <c r="A69" s="108"/>
      <c r="B69" s="132" t="s">
        <v>180</v>
      </c>
      <c r="C69" s="421"/>
      <c r="D69" s="422"/>
      <c r="E69" s="422"/>
      <c r="F69" s="422"/>
      <c r="G69" s="422"/>
      <c r="H69" s="423"/>
      <c r="I69" s="422"/>
      <c r="J69" s="422"/>
      <c r="K69" s="422"/>
      <c r="L69" s="424"/>
      <c r="M69" s="422"/>
      <c r="N69" s="422"/>
      <c r="O69" s="422"/>
      <c r="P69" s="422"/>
      <c r="Q69" s="422"/>
      <c r="R69" s="423"/>
      <c r="S69" s="422"/>
      <c r="T69" s="422"/>
      <c r="U69" s="422"/>
      <c r="V69" s="424"/>
      <c r="W69" s="422"/>
      <c r="X69" s="422"/>
      <c r="Y69" s="422"/>
      <c r="Z69" s="422"/>
      <c r="AA69" s="422"/>
      <c r="AB69" s="423"/>
      <c r="AC69" s="422"/>
      <c r="AD69" s="422"/>
      <c r="AE69" s="422"/>
      <c r="AF69" s="424"/>
      <c r="AG69" s="422"/>
      <c r="AH69" s="422"/>
      <c r="AI69" s="422"/>
      <c r="AJ69" s="422"/>
      <c r="AK69" s="422"/>
      <c r="AL69" s="423"/>
      <c r="AM69" s="422"/>
      <c r="AN69" s="422"/>
      <c r="AO69" s="422"/>
      <c r="AP69" s="424"/>
      <c r="AQ69" s="422"/>
      <c r="AR69" s="422"/>
      <c r="AS69" s="422"/>
      <c r="AT69" s="422"/>
      <c r="AU69" s="422"/>
      <c r="AV69" s="423"/>
      <c r="AW69" s="422"/>
      <c r="AX69" s="422"/>
      <c r="AY69" s="422"/>
      <c r="AZ69" s="424"/>
      <c r="BA69" s="423"/>
      <c r="BB69" s="422"/>
      <c r="BC69" s="422"/>
      <c r="BD69" s="422"/>
      <c r="BE69" s="424"/>
      <c r="BF69" s="422"/>
      <c r="BG69" s="422"/>
      <c r="BH69" s="422"/>
      <c r="BI69" s="422"/>
      <c r="BJ69" s="422"/>
      <c r="BK69" s="450"/>
      <c r="BL69" s="1025"/>
      <c r="BM69" s="1025"/>
      <c r="BN69" s="438"/>
      <c r="BQ69" s="120"/>
    </row>
    <row r="70" spans="1:69" ht="14.25">
      <c r="A70" s="108"/>
      <c r="B70" s="107" t="s">
        <v>181</v>
      </c>
      <c r="C70" s="858"/>
      <c r="D70" s="971"/>
      <c r="E70" s="971"/>
      <c r="F70" s="971"/>
      <c r="G70" s="971"/>
      <c r="H70" s="972"/>
      <c r="I70" s="971"/>
      <c r="J70" s="971"/>
      <c r="K70" s="971"/>
      <c r="L70" s="973"/>
      <c r="M70" s="859"/>
      <c r="N70" s="971"/>
      <c r="O70" s="971"/>
      <c r="P70" s="971"/>
      <c r="Q70" s="971"/>
      <c r="R70" s="972"/>
      <c r="S70" s="971"/>
      <c r="T70" s="971"/>
      <c r="U70" s="971"/>
      <c r="V70" s="973"/>
      <c r="W70" s="859"/>
      <c r="X70" s="971"/>
      <c r="Y70" s="971"/>
      <c r="Z70" s="971"/>
      <c r="AA70" s="971"/>
      <c r="AB70" s="972"/>
      <c r="AC70" s="971"/>
      <c r="AD70" s="971"/>
      <c r="AE70" s="971"/>
      <c r="AF70" s="973"/>
      <c r="AG70" s="859"/>
      <c r="AH70" s="971"/>
      <c r="AI70" s="971"/>
      <c r="AJ70" s="971"/>
      <c r="AK70" s="971"/>
      <c r="AL70" s="972"/>
      <c r="AM70" s="971"/>
      <c r="AN70" s="971"/>
      <c r="AO70" s="971"/>
      <c r="AP70" s="973"/>
      <c r="AQ70" s="859"/>
      <c r="AR70" s="971"/>
      <c r="AS70" s="971"/>
      <c r="AT70" s="971"/>
      <c r="AU70" s="971"/>
      <c r="AV70" s="972"/>
      <c r="AW70" s="971"/>
      <c r="AX70" s="971"/>
      <c r="AY70" s="971"/>
      <c r="AZ70" s="973"/>
      <c r="BA70" s="972"/>
      <c r="BB70" s="971"/>
      <c r="BC70" s="971"/>
      <c r="BD70" s="971"/>
      <c r="BE70" s="973"/>
      <c r="BF70" s="859"/>
      <c r="BG70" s="971"/>
      <c r="BH70" s="971"/>
      <c r="BI70" s="971"/>
      <c r="BJ70" s="971"/>
      <c r="BK70" s="451">
        <f t="shared" si="0"/>
        <v>0</v>
      </c>
      <c r="BL70" s="1025"/>
      <c r="BM70" s="1025"/>
      <c r="BN70" s="439"/>
      <c r="BQ70" s="120"/>
    </row>
    <row r="71" spans="1:69" ht="14.25">
      <c r="A71" s="108"/>
      <c r="B71" s="130" t="s">
        <v>182</v>
      </c>
      <c r="C71" s="970"/>
      <c r="D71" s="967"/>
      <c r="E71" s="967"/>
      <c r="F71" s="967"/>
      <c r="G71" s="967"/>
      <c r="H71" s="968"/>
      <c r="I71" s="967"/>
      <c r="J71" s="967"/>
      <c r="K71" s="967"/>
      <c r="L71" s="969"/>
      <c r="M71" s="966"/>
      <c r="N71" s="967"/>
      <c r="O71" s="967"/>
      <c r="P71" s="967"/>
      <c r="Q71" s="967"/>
      <c r="R71" s="968"/>
      <c r="S71" s="967"/>
      <c r="T71" s="967"/>
      <c r="U71" s="967"/>
      <c r="V71" s="969"/>
      <c r="W71" s="966"/>
      <c r="X71" s="967"/>
      <c r="Y71" s="967"/>
      <c r="Z71" s="967"/>
      <c r="AA71" s="967"/>
      <c r="AB71" s="968"/>
      <c r="AC71" s="967"/>
      <c r="AD71" s="967"/>
      <c r="AE71" s="967"/>
      <c r="AF71" s="969"/>
      <c r="AG71" s="966"/>
      <c r="AH71" s="967"/>
      <c r="AI71" s="967"/>
      <c r="AJ71" s="967"/>
      <c r="AK71" s="967"/>
      <c r="AL71" s="968"/>
      <c r="AM71" s="967"/>
      <c r="AN71" s="967"/>
      <c r="AO71" s="967"/>
      <c r="AP71" s="969"/>
      <c r="AQ71" s="966"/>
      <c r="AR71" s="967"/>
      <c r="AS71" s="967"/>
      <c r="AT71" s="967"/>
      <c r="AU71" s="967"/>
      <c r="AV71" s="968"/>
      <c r="AW71" s="967"/>
      <c r="AX71" s="967"/>
      <c r="AY71" s="967"/>
      <c r="AZ71" s="969"/>
      <c r="BA71" s="968"/>
      <c r="BB71" s="967"/>
      <c r="BC71" s="967"/>
      <c r="BD71" s="967"/>
      <c r="BE71" s="969"/>
      <c r="BF71" s="966"/>
      <c r="BG71" s="967"/>
      <c r="BH71" s="967"/>
      <c r="BI71" s="967"/>
      <c r="BJ71" s="967"/>
      <c r="BK71" s="449">
        <f t="shared" si="0"/>
        <v>0</v>
      </c>
      <c r="BL71" s="1025"/>
      <c r="BM71" s="1025"/>
      <c r="BN71" s="440"/>
      <c r="BQ71" s="120"/>
    </row>
    <row r="72" spans="1:69" ht="14.25">
      <c r="A72" s="108"/>
      <c r="B72" s="130" t="s">
        <v>183</v>
      </c>
      <c r="C72" s="970"/>
      <c r="D72" s="967"/>
      <c r="E72" s="967"/>
      <c r="F72" s="967"/>
      <c r="G72" s="967"/>
      <c r="H72" s="968"/>
      <c r="I72" s="967"/>
      <c r="J72" s="967"/>
      <c r="K72" s="967"/>
      <c r="L72" s="969"/>
      <c r="M72" s="966"/>
      <c r="N72" s="967"/>
      <c r="O72" s="967"/>
      <c r="P72" s="967"/>
      <c r="Q72" s="967"/>
      <c r="R72" s="968"/>
      <c r="S72" s="967"/>
      <c r="T72" s="967"/>
      <c r="U72" s="967"/>
      <c r="V72" s="969"/>
      <c r="W72" s="966"/>
      <c r="X72" s="967"/>
      <c r="Y72" s="967"/>
      <c r="Z72" s="967"/>
      <c r="AA72" s="967"/>
      <c r="AB72" s="968"/>
      <c r="AC72" s="967"/>
      <c r="AD72" s="967"/>
      <c r="AE72" s="967"/>
      <c r="AF72" s="969"/>
      <c r="AG72" s="966"/>
      <c r="AH72" s="967"/>
      <c r="AI72" s="967"/>
      <c r="AJ72" s="967"/>
      <c r="AK72" s="967"/>
      <c r="AL72" s="968"/>
      <c r="AM72" s="967"/>
      <c r="AN72" s="967"/>
      <c r="AO72" s="967"/>
      <c r="AP72" s="969"/>
      <c r="AQ72" s="966"/>
      <c r="AR72" s="967"/>
      <c r="AS72" s="967"/>
      <c r="AT72" s="967"/>
      <c r="AU72" s="967"/>
      <c r="AV72" s="968"/>
      <c r="AW72" s="967"/>
      <c r="AX72" s="967"/>
      <c r="AY72" s="967"/>
      <c r="AZ72" s="969"/>
      <c r="BA72" s="968"/>
      <c r="BB72" s="967"/>
      <c r="BC72" s="967"/>
      <c r="BD72" s="967"/>
      <c r="BE72" s="969"/>
      <c r="BF72" s="966"/>
      <c r="BG72" s="967"/>
      <c r="BH72" s="967"/>
      <c r="BI72" s="967"/>
      <c r="BJ72" s="967"/>
      <c r="BK72" s="449">
        <f t="shared" si="0"/>
        <v>0</v>
      </c>
      <c r="BL72" s="1025"/>
      <c r="BM72" s="1025"/>
      <c r="BN72" s="440"/>
      <c r="BQ72" s="120"/>
    </row>
    <row r="73" spans="1:69" ht="14.25">
      <c r="A73" s="108"/>
      <c r="B73" s="132" t="s">
        <v>184</v>
      </c>
      <c r="C73" s="965"/>
      <c r="D73" s="962"/>
      <c r="E73" s="962"/>
      <c r="F73" s="962"/>
      <c r="G73" s="962"/>
      <c r="H73" s="963"/>
      <c r="I73" s="962"/>
      <c r="J73" s="962"/>
      <c r="K73" s="962"/>
      <c r="L73" s="964"/>
      <c r="M73" s="961"/>
      <c r="N73" s="962"/>
      <c r="O73" s="962"/>
      <c r="P73" s="962"/>
      <c r="Q73" s="962"/>
      <c r="R73" s="963"/>
      <c r="S73" s="962"/>
      <c r="T73" s="962"/>
      <c r="U73" s="962"/>
      <c r="V73" s="964"/>
      <c r="W73" s="961"/>
      <c r="X73" s="962"/>
      <c r="Y73" s="962"/>
      <c r="Z73" s="962"/>
      <c r="AA73" s="962"/>
      <c r="AB73" s="963"/>
      <c r="AC73" s="962"/>
      <c r="AD73" s="962"/>
      <c r="AE73" s="962"/>
      <c r="AF73" s="964"/>
      <c r="AG73" s="961"/>
      <c r="AH73" s="962"/>
      <c r="AI73" s="962"/>
      <c r="AJ73" s="962"/>
      <c r="AK73" s="962"/>
      <c r="AL73" s="963"/>
      <c r="AM73" s="962"/>
      <c r="AN73" s="962"/>
      <c r="AO73" s="962"/>
      <c r="AP73" s="964"/>
      <c r="AQ73" s="961"/>
      <c r="AR73" s="962"/>
      <c r="AS73" s="962"/>
      <c r="AT73" s="962"/>
      <c r="AU73" s="962"/>
      <c r="AV73" s="963"/>
      <c r="AW73" s="962"/>
      <c r="AX73" s="962"/>
      <c r="AY73" s="962"/>
      <c r="AZ73" s="964"/>
      <c r="BA73" s="963"/>
      <c r="BB73" s="962"/>
      <c r="BC73" s="962"/>
      <c r="BD73" s="962"/>
      <c r="BE73" s="964"/>
      <c r="BF73" s="961"/>
      <c r="BG73" s="962"/>
      <c r="BH73" s="962"/>
      <c r="BI73" s="962"/>
      <c r="BJ73" s="962"/>
      <c r="BK73" s="450">
        <f t="shared" si="0"/>
        <v>0</v>
      </c>
      <c r="BL73" s="1025"/>
      <c r="BM73" s="1025"/>
      <c r="BN73" s="438"/>
      <c r="BQ73" s="120"/>
    </row>
    <row r="74" spans="1:69" ht="14.25">
      <c r="A74" s="134"/>
      <c r="B74" s="107" t="s">
        <v>185</v>
      </c>
      <c r="C74" s="425"/>
      <c r="D74" s="426"/>
      <c r="E74" s="426"/>
      <c r="F74" s="426"/>
      <c r="G74" s="426"/>
      <c r="H74" s="427"/>
      <c r="I74" s="426"/>
      <c r="J74" s="426"/>
      <c r="K74" s="426"/>
      <c r="L74" s="428"/>
      <c r="M74" s="426"/>
      <c r="N74" s="426"/>
      <c r="O74" s="426"/>
      <c r="P74" s="426"/>
      <c r="Q74" s="426"/>
      <c r="R74" s="427"/>
      <c r="S74" s="426"/>
      <c r="T74" s="426"/>
      <c r="U74" s="426"/>
      <c r="V74" s="428"/>
      <c r="W74" s="426"/>
      <c r="X74" s="426"/>
      <c r="Y74" s="426"/>
      <c r="Z74" s="426"/>
      <c r="AA74" s="426"/>
      <c r="AB74" s="427"/>
      <c r="AC74" s="426"/>
      <c r="AD74" s="426"/>
      <c r="AE74" s="426"/>
      <c r="AF74" s="428"/>
      <c r="AG74" s="426"/>
      <c r="AH74" s="426"/>
      <c r="AI74" s="426"/>
      <c r="AJ74" s="426"/>
      <c r="AK74" s="426"/>
      <c r="AL74" s="427"/>
      <c r="AM74" s="426"/>
      <c r="AN74" s="426"/>
      <c r="AO74" s="426"/>
      <c r="AP74" s="428"/>
      <c r="AQ74" s="426"/>
      <c r="AR74" s="426"/>
      <c r="AS74" s="426"/>
      <c r="AT74" s="426"/>
      <c r="AU74" s="426"/>
      <c r="AV74" s="427"/>
      <c r="AW74" s="426"/>
      <c r="AX74" s="426"/>
      <c r="AY74" s="426"/>
      <c r="AZ74" s="428"/>
      <c r="BA74" s="427"/>
      <c r="BB74" s="426"/>
      <c r="BC74" s="426"/>
      <c r="BD74" s="426"/>
      <c r="BE74" s="428"/>
      <c r="BF74" s="426"/>
      <c r="BG74" s="426"/>
      <c r="BH74" s="426"/>
      <c r="BI74" s="426"/>
      <c r="BJ74" s="426"/>
      <c r="BK74" s="451">
        <f t="shared" si="0"/>
        <v>0</v>
      </c>
      <c r="BL74" s="1026"/>
      <c r="BM74" s="1026"/>
      <c r="BN74" s="441"/>
      <c r="BQ74" s="120"/>
    </row>
    <row r="75" spans="1:69" ht="14.25">
      <c r="A75" s="106" t="s">
        <v>1054</v>
      </c>
      <c r="B75" s="122" t="s">
        <v>179</v>
      </c>
      <c r="C75" s="417"/>
      <c r="D75" s="418"/>
      <c r="E75" s="418"/>
      <c r="F75" s="418"/>
      <c r="G75" s="418"/>
      <c r="H75" s="419"/>
      <c r="I75" s="418"/>
      <c r="J75" s="418"/>
      <c r="K75" s="418"/>
      <c r="L75" s="420"/>
      <c r="M75" s="418"/>
      <c r="N75" s="418"/>
      <c r="O75" s="418"/>
      <c r="P75" s="418"/>
      <c r="Q75" s="418"/>
      <c r="R75" s="419"/>
      <c r="S75" s="418"/>
      <c r="T75" s="418"/>
      <c r="U75" s="418"/>
      <c r="V75" s="420"/>
      <c r="W75" s="418"/>
      <c r="X75" s="418"/>
      <c r="Y75" s="418"/>
      <c r="Z75" s="418"/>
      <c r="AA75" s="418"/>
      <c r="AB75" s="419"/>
      <c r="AC75" s="418"/>
      <c r="AD75" s="418"/>
      <c r="AE75" s="418"/>
      <c r="AF75" s="420"/>
      <c r="AG75" s="418"/>
      <c r="AH75" s="418"/>
      <c r="AI75" s="418"/>
      <c r="AJ75" s="418"/>
      <c r="AK75" s="418"/>
      <c r="AL75" s="419"/>
      <c r="AM75" s="418"/>
      <c r="AN75" s="418"/>
      <c r="AO75" s="418"/>
      <c r="AP75" s="420"/>
      <c r="AQ75" s="418"/>
      <c r="AR75" s="418"/>
      <c r="AS75" s="418"/>
      <c r="AT75" s="418"/>
      <c r="AU75" s="418"/>
      <c r="AV75" s="419"/>
      <c r="AW75" s="418"/>
      <c r="AX75" s="418"/>
      <c r="AY75" s="418"/>
      <c r="AZ75" s="420"/>
      <c r="BA75" s="419"/>
      <c r="BB75" s="418"/>
      <c r="BC75" s="418"/>
      <c r="BD75" s="418"/>
      <c r="BE75" s="420"/>
      <c r="BF75" s="418"/>
      <c r="BG75" s="418"/>
      <c r="BH75" s="418"/>
      <c r="BI75" s="418"/>
      <c r="BJ75" s="418"/>
      <c r="BK75" s="447"/>
      <c r="BL75" s="1024"/>
      <c r="BM75" s="1024"/>
      <c r="BN75" s="437"/>
      <c r="BQ75" s="120"/>
    </row>
    <row r="76" spans="1:69" ht="14.25">
      <c r="A76" s="108"/>
      <c r="B76" s="132" t="s">
        <v>180</v>
      </c>
      <c r="C76" s="429"/>
      <c r="D76" s="430"/>
      <c r="E76" s="430"/>
      <c r="F76" s="430"/>
      <c r="G76" s="430"/>
      <c r="H76" s="431"/>
      <c r="I76" s="430"/>
      <c r="J76" s="430"/>
      <c r="K76" s="430"/>
      <c r="L76" s="432"/>
      <c r="M76" s="430"/>
      <c r="N76" s="430"/>
      <c r="O76" s="430"/>
      <c r="P76" s="430"/>
      <c r="Q76" s="430"/>
      <c r="R76" s="431"/>
      <c r="S76" s="430"/>
      <c r="T76" s="430"/>
      <c r="U76" s="430"/>
      <c r="V76" s="432"/>
      <c r="W76" s="430"/>
      <c r="X76" s="430"/>
      <c r="Y76" s="430"/>
      <c r="Z76" s="430"/>
      <c r="AA76" s="430"/>
      <c r="AB76" s="431"/>
      <c r="AC76" s="430"/>
      <c r="AD76" s="430"/>
      <c r="AE76" s="430"/>
      <c r="AF76" s="432"/>
      <c r="AG76" s="430"/>
      <c r="AH76" s="430"/>
      <c r="AI76" s="430"/>
      <c r="AJ76" s="430"/>
      <c r="AK76" s="430"/>
      <c r="AL76" s="431"/>
      <c r="AM76" s="430"/>
      <c r="AN76" s="430"/>
      <c r="AO76" s="430"/>
      <c r="AP76" s="432"/>
      <c r="AQ76" s="430"/>
      <c r="AR76" s="430"/>
      <c r="AS76" s="430"/>
      <c r="AT76" s="430"/>
      <c r="AU76" s="430"/>
      <c r="AV76" s="431"/>
      <c r="AW76" s="430"/>
      <c r="AX76" s="430"/>
      <c r="AY76" s="430"/>
      <c r="AZ76" s="432"/>
      <c r="BA76" s="431"/>
      <c r="BB76" s="430"/>
      <c r="BC76" s="430"/>
      <c r="BD76" s="430"/>
      <c r="BE76" s="432"/>
      <c r="BF76" s="430"/>
      <c r="BG76" s="430"/>
      <c r="BH76" s="430"/>
      <c r="BI76" s="430"/>
      <c r="BJ76" s="430"/>
      <c r="BK76" s="452"/>
      <c r="BL76" s="1025"/>
      <c r="BM76" s="1025"/>
      <c r="BN76" s="444"/>
      <c r="BQ76" s="120"/>
    </row>
    <row r="77" spans="1:69" ht="14.25">
      <c r="A77" s="108"/>
      <c r="B77" s="107" t="s">
        <v>181</v>
      </c>
      <c r="C77" s="858"/>
      <c r="D77" s="971"/>
      <c r="E77" s="971"/>
      <c r="F77" s="971"/>
      <c r="G77" s="971"/>
      <c r="H77" s="972"/>
      <c r="I77" s="971"/>
      <c r="J77" s="971"/>
      <c r="K77" s="971"/>
      <c r="L77" s="973"/>
      <c r="M77" s="859"/>
      <c r="N77" s="971"/>
      <c r="O77" s="971"/>
      <c r="P77" s="971"/>
      <c r="Q77" s="971"/>
      <c r="R77" s="972"/>
      <c r="S77" s="971"/>
      <c r="T77" s="971"/>
      <c r="U77" s="971"/>
      <c r="V77" s="973"/>
      <c r="W77" s="859"/>
      <c r="X77" s="971"/>
      <c r="Y77" s="971"/>
      <c r="Z77" s="971"/>
      <c r="AA77" s="971"/>
      <c r="AB77" s="972"/>
      <c r="AC77" s="971"/>
      <c r="AD77" s="971"/>
      <c r="AE77" s="971"/>
      <c r="AF77" s="973"/>
      <c r="AG77" s="859"/>
      <c r="AH77" s="971"/>
      <c r="AI77" s="971"/>
      <c r="AJ77" s="971"/>
      <c r="AK77" s="971"/>
      <c r="AL77" s="972"/>
      <c r="AM77" s="971"/>
      <c r="AN77" s="971"/>
      <c r="AO77" s="971"/>
      <c r="AP77" s="973"/>
      <c r="AQ77" s="859"/>
      <c r="AR77" s="971"/>
      <c r="AS77" s="971"/>
      <c r="AT77" s="971"/>
      <c r="AU77" s="971"/>
      <c r="AV77" s="972"/>
      <c r="AW77" s="971"/>
      <c r="AX77" s="971"/>
      <c r="AY77" s="971"/>
      <c r="AZ77" s="973"/>
      <c r="BA77" s="972"/>
      <c r="BB77" s="971"/>
      <c r="BC77" s="971"/>
      <c r="BD77" s="971"/>
      <c r="BE77" s="973"/>
      <c r="BF77" s="859"/>
      <c r="BG77" s="971"/>
      <c r="BH77" s="971"/>
      <c r="BI77" s="971"/>
      <c r="BJ77" s="971"/>
      <c r="BK77" s="451">
        <f t="shared" si="0"/>
        <v>0</v>
      </c>
      <c r="BL77" s="1025"/>
      <c r="BM77" s="1025"/>
      <c r="BN77" s="439"/>
      <c r="BQ77" s="120"/>
    </row>
    <row r="78" spans="1:69" ht="14.25">
      <c r="A78" s="108"/>
      <c r="B78" s="130" t="s">
        <v>182</v>
      </c>
      <c r="C78" s="970"/>
      <c r="D78" s="967"/>
      <c r="E78" s="967"/>
      <c r="F78" s="967"/>
      <c r="G78" s="967"/>
      <c r="H78" s="968"/>
      <c r="I78" s="967"/>
      <c r="J78" s="967"/>
      <c r="K78" s="967"/>
      <c r="L78" s="969"/>
      <c r="M78" s="966"/>
      <c r="N78" s="967"/>
      <c r="O78" s="967"/>
      <c r="P78" s="967"/>
      <c r="Q78" s="967"/>
      <c r="R78" s="968"/>
      <c r="S78" s="967"/>
      <c r="T78" s="967"/>
      <c r="U78" s="967"/>
      <c r="V78" s="969"/>
      <c r="W78" s="966"/>
      <c r="X78" s="967"/>
      <c r="Y78" s="967"/>
      <c r="Z78" s="967"/>
      <c r="AA78" s="967"/>
      <c r="AB78" s="968"/>
      <c r="AC78" s="967"/>
      <c r="AD78" s="967"/>
      <c r="AE78" s="967"/>
      <c r="AF78" s="969"/>
      <c r="AG78" s="966"/>
      <c r="AH78" s="967"/>
      <c r="AI78" s="967"/>
      <c r="AJ78" s="967"/>
      <c r="AK78" s="967"/>
      <c r="AL78" s="968"/>
      <c r="AM78" s="967"/>
      <c r="AN78" s="967"/>
      <c r="AO78" s="967"/>
      <c r="AP78" s="969"/>
      <c r="AQ78" s="966"/>
      <c r="AR78" s="967"/>
      <c r="AS78" s="967"/>
      <c r="AT78" s="967"/>
      <c r="AU78" s="967"/>
      <c r="AV78" s="968"/>
      <c r="AW78" s="967"/>
      <c r="AX78" s="967"/>
      <c r="AY78" s="967"/>
      <c r="AZ78" s="969"/>
      <c r="BA78" s="968"/>
      <c r="BB78" s="967"/>
      <c r="BC78" s="967"/>
      <c r="BD78" s="967"/>
      <c r="BE78" s="969"/>
      <c r="BF78" s="966"/>
      <c r="BG78" s="967"/>
      <c r="BH78" s="967"/>
      <c r="BI78" s="967"/>
      <c r="BJ78" s="967"/>
      <c r="BK78" s="449">
        <f t="shared" si="0"/>
        <v>0</v>
      </c>
      <c r="BL78" s="1025"/>
      <c r="BM78" s="1025"/>
      <c r="BN78" s="440"/>
      <c r="BQ78" s="120"/>
    </row>
    <row r="79" spans="1:69" ht="14.25">
      <c r="A79" s="108"/>
      <c r="B79" s="130" t="s">
        <v>183</v>
      </c>
      <c r="C79" s="970"/>
      <c r="D79" s="967"/>
      <c r="E79" s="967"/>
      <c r="F79" s="967"/>
      <c r="G79" s="967"/>
      <c r="H79" s="968"/>
      <c r="I79" s="967"/>
      <c r="J79" s="967"/>
      <c r="K79" s="967"/>
      <c r="L79" s="969"/>
      <c r="M79" s="966"/>
      <c r="N79" s="967"/>
      <c r="O79" s="967"/>
      <c r="P79" s="967"/>
      <c r="Q79" s="967"/>
      <c r="R79" s="968"/>
      <c r="S79" s="967"/>
      <c r="T79" s="967"/>
      <c r="U79" s="967"/>
      <c r="V79" s="969"/>
      <c r="W79" s="966"/>
      <c r="X79" s="967"/>
      <c r="Y79" s="967"/>
      <c r="Z79" s="967"/>
      <c r="AA79" s="967"/>
      <c r="AB79" s="968"/>
      <c r="AC79" s="967"/>
      <c r="AD79" s="967"/>
      <c r="AE79" s="967"/>
      <c r="AF79" s="969"/>
      <c r="AG79" s="966"/>
      <c r="AH79" s="967"/>
      <c r="AI79" s="967"/>
      <c r="AJ79" s="967"/>
      <c r="AK79" s="967"/>
      <c r="AL79" s="968"/>
      <c r="AM79" s="967"/>
      <c r="AN79" s="967"/>
      <c r="AO79" s="967"/>
      <c r="AP79" s="969"/>
      <c r="AQ79" s="966"/>
      <c r="AR79" s="967"/>
      <c r="AS79" s="967"/>
      <c r="AT79" s="967"/>
      <c r="AU79" s="967"/>
      <c r="AV79" s="968"/>
      <c r="AW79" s="967"/>
      <c r="AX79" s="967"/>
      <c r="AY79" s="967"/>
      <c r="AZ79" s="969"/>
      <c r="BA79" s="968"/>
      <c r="BB79" s="967"/>
      <c r="BC79" s="967"/>
      <c r="BD79" s="967"/>
      <c r="BE79" s="969"/>
      <c r="BF79" s="966"/>
      <c r="BG79" s="967"/>
      <c r="BH79" s="967"/>
      <c r="BI79" s="967"/>
      <c r="BJ79" s="967"/>
      <c r="BK79" s="449">
        <f aca="true" t="shared" si="1" ref="BK79:BK123">SUM(C79:BJ79)</f>
        <v>0</v>
      </c>
      <c r="BL79" s="1025"/>
      <c r="BM79" s="1025"/>
      <c r="BN79" s="440"/>
      <c r="BQ79" s="120"/>
    </row>
    <row r="80" spans="1:69" ht="14.25">
      <c r="A80" s="108"/>
      <c r="B80" s="132" t="s">
        <v>184</v>
      </c>
      <c r="C80" s="965"/>
      <c r="D80" s="962"/>
      <c r="E80" s="962"/>
      <c r="F80" s="962"/>
      <c r="G80" s="962"/>
      <c r="H80" s="963"/>
      <c r="I80" s="962"/>
      <c r="J80" s="962"/>
      <c r="K80" s="962"/>
      <c r="L80" s="964"/>
      <c r="M80" s="961"/>
      <c r="N80" s="962"/>
      <c r="O80" s="962"/>
      <c r="P80" s="962"/>
      <c r="Q80" s="962"/>
      <c r="R80" s="963"/>
      <c r="S80" s="962"/>
      <c r="T80" s="962"/>
      <c r="U80" s="962"/>
      <c r="V80" s="964"/>
      <c r="W80" s="961"/>
      <c r="X80" s="962"/>
      <c r="Y80" s="962"/>
      <c r="Z80" s="962"/>
      <c r="AA80" s="962"/>
      <c r="AB80" s="963"/>
      <c r="AC80" s="962"/>
      <c r="AD80" s="962"/>
      <c r="AE80" s="962"/>
      <c r="AF80" s="964"/>
      <c r="AG80" s="961"/>
      <c r="AH80" s="962"/>
      <c r="AI80" s="962"/>
      <c r="AJ80" s="962"/>
      <c r="AK80" s="962"/>
      <c r="AL80" s="963"/>
      <c r="AM80" s="962"/>
      <c r="AN80" s="962"/>
      <c r="AO80" s="962"/>
      <c r="AP80" s="964"/>
      <c r="AQ80" s="961"/>
      <c r="AR80" s="962"/>
      <c r="AS80" s="962"/>
      <c r="AT80" s="962"/>
      <c r="AU80" s="962"/>
      <c r="AV80" s="963"/>
      <c r="AW80" s="962"/>
      <c r="AX80" s="962"/>
      <c r="AY80" s="962"/>
      <c r="AZ80" s="964"/>
      <c r="BA80" s="963"/>
      <c r="BB80" s="962"/>
      <c r="BC80" s="962"/>
      <c r="BD80" s="962"/>
      <c r="BE80" s="964"/>
      <c r="BF80" s="961"/>
      <c r="BG80" s="962"/>
      <c r="BH80" s="962"/>
      <c r="BI80" s="962"/>
      <c r="BJ80" s="962"/>
      <c r="BK80" s="450">
        <f t="shared" si="1"/>
        <v>0</v>
      </c>
      <c r="BL80" s="1025"/>
      <c r="BM80" s="1025"/>
      <c r="BN80" s="438"/>
      <c r="BQ80" s="120"/>
    </row>
    <row r="81" spans="1:69" ht="14.25">
      <c r="A81" s="134"/>
      <c r="B81" s="107" t="s">
        <v>185</v>
      </c>
      <c r="C81" s="425"/>
      <c r="D81" s="426"/>
      <c r="E81" s="426"/>
      <c r="F81" s="426"/>
      <c r="G81" s="426"/>
      <c r="H81" s="427"/>
      <c r="I81" s="426"/>
      <c r="J81" s="426"/>
      <c r="K81" s="426"/>
      <c r="L81" s="428"/>
      <c r="M81" s="426"/>
      <c r="N81" s="426"/>
      <c r="O81" s="426"/>
      <c r="P81" s="426"/>
      <c r="Q81" s="426"/>
      <c r="R81" s="427"/>
      <c r="S81" s="426"/>
      <c r="T81" s="426"/>
      <c r="U81" s="426"/>
      <c r="V81" s="428"/>
      <c r="W81" s="426"/>
      <c r="X81" s="426"/>
      <c r="Y81" s="426"/>
      <c r="Z81" s="426"/>
      <c r="AA81" s="426"/>
      <c r="AB81" s="427"/>
      <c r="AC81" s="426"/>
      <c r="AD81" s="426"/>
      <c r="AE81" s="426"/>
      <c r="AF81" s="428"/>
      <c r="AG81" s="426"/>
      <c r="AH81" s="426"/>
      <c r="AI81" s="426"/>
      <c r="AJ81" s="426"/>
      <c r="AK81" s="426"/>
      <c r="AL81" s="427"/>
      <c r="AM81" s="426"/>
      <c r="AN81" s="426"/>
      <c r="AO81" s="426"/>
      <c r="AP81" s="428"/>
      <c r="AQ81" s="426"/>
      <c r="AR81" s="426"/>
      <c r="AS81" s="426"/>
      <c r="AT81" s="426"/>
      <c r="AU81" s="426"/>
      <c r="AV81" s="427"/>
      <c r="AW81" s="426"/>
      <c r="AX81" s="426"/>
      <c r="AY81" s="426"/>
      <c r="AZ81" s="428"/>
      <c r="BA81" s="427"/>
      <c r="BB81" s="426"/>
      <c r="BC81" s="426"/>
      <c r="BD81" s="426"/>
      <c r="BE81" s="428"/>
      <c r="BF81" s="426"/>
      <c r="BG81" s="426"/>
      <c r="BH81" s="426"/>
      <c r="BI81" s="426"/>
      <c r="BJ81" s="426"/>
      <c r="BK81" s="451">
        <f t="shared" si="1"/>
        <v>0</v>
      </c>
      <c r="BL81" s="1026"/>
      <c r="BM81" s="1026"/>
      <c r="BN81" s="441"/>
      <c r="BQ81" s="120"/>
    </row>
    <row r="82" spans="1:69" ht="14.25">
      <c r="A82" s="106" t="s">
        <v>1055</v>
      </c>
      <c r="B82" s="122" t="s">
        <v>179</v>
      </c>
      <c r="C82" s="417"/>
      <c r="D82" s="418"/>
      <c r="E82" s="418"/>
      <c r="F82" s="418"/>
      <c r="G82" s="418"/>
      <c r="H82" s="419"/>
      <c r="I82" s="418"/>
      <c r="J82" s="418"/>
      <c r="K82" s="418"/>
      <c r="L82" s="420"/>
      <c r="M82" s="418"/>
      <c r="N82" s="418"/>
      <c r="O82" s="418"/>
      <c r="P82" s="418"/>
      <c r="Q82" s="418"/>
      <c r="R82" s="419"/>
      <c r="S82" s="418"/>
      <c r="T82" s="418"/>
      <c r="U82" s="418"/>
      <c r="V82" s="420"/>
      <c r="W82" s="418"/>
      <c r="X82" s="418"/>
      <c r="Y82" s="418"/>
      <c r="Z82" s="418"/>
      <c r="AA82" s="418"/>
      <c r="AB82" s="419"/>
      <c r="AC82" s="418"/>
      <c r="AD82" s="418"/>
      <c r="AE82" s="418"/>
      <c r="AF82" s="420"/>
      <c r="AG82" s="418"/>
      <c r="AH82" s="418"/>
      <c r="AI82" s="418"/>
      <c r="AJ82" s="418"/>
      <c r="AK82" s="418"/>
      <c r="AL82" s="419"/>
      <c r="AM82" s="418"/>
      <c r="AN82" s="418"/>
      <c r="AO82" s="418"/>
      <c r="AP82" s="420"/>
      <c r="AQ82" s="418"/>
      <c r="AR82" s="418"/>
      <c r="AS82" s="418"/>
      <c r="AT82" s="418"/>
      <c r="AU82" s="418"/>
      <c r="AV82" s="419"/>
      <c r="AW82" s="418"/>
      <c r="AX82" s="418"/>
      <c r="AY82" s="418"/>
      <c r="AZ82" s="420"/>
      <c r="BA82" s="419"/>
      <c r="BB82" s="418"/>
      <c r="BC82" s="418"/>
      <c r="BD82" s="418"/>
      <c r="BE82" s="420"/>
      <c r="BF82" s="418"/>
      <c r="BG82" s="418"/>
      <c r="BH82" s="418"/>
      <c r="BI82" s="418"/>
      <c r="BJ82" s="418"/>
      <c r="BK82" s="447"/>
      <c r="BL82" s="1024"/>
      <c r="BM82" s="1024"/>
      <c r="BN82" s="437"/>
      <c r="BQ82" s="120"/>
    </row>
    <row r="83" spans="1:69" ht="14.25">
      <c r="A83" s="108"/>
      <c r="B83" s="132" t="s">
        <v>180</v>
      </c>
      <c r="C83" s="429"/>
      <c r="D83" s="430"/>
      <c r="E83" s="430"/>
      <c r="F83" s="430"/>
      <c r="G83" s="430"/>
      <c r="H83" s="431"/>
      <c r="I83" s="430"/>
      <c r="J83" s="430"/>
      <c r="K83" s="430"/>
      <c r="L83" s="432"/>
      <c r="M83" s="430"/>
      <c r="N83" s="430"/>
      <c r="O83" s="430"/>
      <c r="P83" s="430"/>
      <c r="Q83" s="430"/>
      <c r="R83" s="431"/>
      <c r="S83" s="430"/>
      <c r="T83" s="430"/>
      <c r="U83" s="430"/>
      <c r="V83" s="432"/>
      <c r="W83" s="430"/>
      <c r="X83" s="430"/>
      <c r="Y83" s="430"/>
      <c r="Z83" s="430"/>
      <c r="AA83" s="430"/>
      <c r="AB83" s="431"/>
      <c r="AC83" s="430"/>
      <c r="AD83" s="430"/>
      <c r="AE83" s="430"/>
      <c r="AF83" s="432"/>
      <c r="AG83" s="430"/>
      <c r="AH83" s="430"/>
      <c r="AI83" s="430"/>
      <c r="AJ83" s="430"/>
      <c r="AK83" s="430"/>
      <c r="AL83" s="431"/>
      <c r="AM83" s="430"/>
      <c r="AN83" s="430"/>
      <c r="AO83" s="430"/>
      <c r="AP83" s="432"/>
      <c r="AQ83" s="430"/>
      <c r="AR83" s="430"/>
      <c r="AS83" s="430"/>
      <c r="AT83" s="430"/>
      <c r="AU83" s="430"/>
      <c r="AV83" s="431"/>
      <c r="AW83" s="430"/>
      <c r="AX83" s="430"/>
      <c r="AY83" s="430"/>
      <c r="AZ83" s="432"/>
      <c r="BA83" s="431"/>
      <c r="BB83" s="430"/>
      <c r="BC83" s="430"/>
      <c r="BD83" s="430"/>
      <c r="BE83" s="432"/>
      <c r="BF83" s="430"/>
      <c r="BG83" s="430"/>
      <c r="BH83" s="430"/>
      <c r="BI83" s="430"/>
      <c r="BJ83" s="430"/>
      <c r="BK83" s="452"/>
      <c r="BL83" s="1025"/>
      <c r="BM83" s="1025"/>
      <c r="BN83" s="444"/>
      <c r="BQ83" s="120"/>
    </row>
    <row r="84" spans="1:69" ht="14.25">
      <c r="A84" s="108"/>
      <c r="B84" s="107" t="s">
        <v>181</v>
      </c>
      <c r="C84" s="858"/>
      <c r="D84" s="971"/>
      <c r="E84" s="971"/>
      <c r="F84" s="971"/>
      <c r="G84" s="971"/>
      <c r="H84" s="972"/>
      <c r="I84" s="971"/>
      <c r="J84" s="971"/>
      <c r="K84" s="971"/>
      <c r="L84" s="973"/>
      <c r="M84" s="859"/>
      <c r="N84" s="971"/>
      <c r="O84" s="971"/>
      <c r="P84" s="971"/>
      <c r="Q84" s="971"/>
      <c r="R84" s="972"/>
      <c r="S84" s="971"/>
      <c r="T84" s="971"/>
      <c r="U84" s="971"/>
      <c r="V84" s="973"/>
      <c r="W84" s="859"/>
      <c r="X84" s="971"/>
      <c r="Y84" s="971"/>
      <c r="Z84" s="971"/>
      <c r="AA84" s="971"/>
      <c r="AB84" s="972"/>
      <c r="AC84" s="971"/>
      <c r="AD84" s="971"/>
      <c r="AE84" s="971"/>
      <c r="AF84" s="973"/>
      <c r="AG84" s="859"/>
      <c r="AH84" s="971"/>
      <c r="AI84" s="971"/>
      <c r="AJ84" s="971"/>
      <c r="AK84" s="971"/>
      <c r="AL84" s="972"/>
      <c r="AM84" s="971"/>
      <c r="AN84" s="971"/>
      <c r="AO84" s="971"/>
      <c r="AP84" s="973"/>
      <c r="AQ84" s="859"/>
      <c r="AR84" s="971"/>
      <c r="AS84" s="971"/>
      <c r="AT84" s="971"/>
      <c r="AU84" s="971"/>
      <c r="AV84" s="972"/>
      <c r="AW84" s="971"/>
      <c r="AX84" s="971"/>
      <c r="AY84" s="971"/>
      <c r="AZ84" s="973"/>
      <c r="BA84" s="972"/>
      <c r="BB84" s="971"/>
      <c r="BC84" s="971"/>
      <c r="BD84" s="971"/>
      <c r="BE84" s="973"/>
      <c r="BF84" s="859"/>
      <c r="BG84" s="971"/>
      <c r="BH84" s="971"/>
      <c r="BI84" s="971"/>
      <c r="BJ84" s="971"/>
      <c r="BK84" s="451">
        <f t="shared" si="1"/>
        <v>0</v>
      </c>
      <c r="BL84" s="1025"/>
      <c r="BM84" s="1025"/>
      <c r="BN84" s="439"/>
      <c r="BQ84" s="120"/>
    </row>
    <row r="85" spans="1:69" ht="14.25">
      <c r="A85" s="108"/>
      <c r="B85" s="130" t="s">
        <v>182</v>
      </c>
      <c r="C85" s="970"/>
      <c r="D85" s="967"/>
      <c r="E85" s="967"/>
      <c r="F85" s="967"/>
      <c r="G85" s="967"/>
      <c r="H85" s="968"/>
      <c r="I85" s="967"/>
      <c r="J85" s="967"/>
      <c r="K85" s="967"/>
      <c r="L85" s="969"/>
      <c r="M85" s="966"/>
      <c r="N85" s="967"/>
      <c r="O85" s="967"/>
      <c r="P85" s="967"/>
      <c r="Q85" s="967"/>
      <c r="R85" s="968"/>
      <c r="S85" s="967"/>
      <c r="T85" s="967"/>
      <c r="U85" s="967"/>
      <c r="V85" s="969"/>
      <c r="W85" s="966"/>
      <c r="X85" s="967"/>
      <c r="Y85" s="967"/>
      <c r="Z85" s="967"/>
      <c r="AA85" s="967"/>
      <c r="AB85" s="968"/>
      <c r="AC85" s="967"/>
      <c r="AD85" s="967"/>
      <c r="AE85" s="967"/>
      <c r="AF85" s="969"/>
      <c r="AG85" s="966"/>
      <c r="AH85" s="967"/>
      <c r="AI85" s="967"/>
      <c r="AJ85" s="967"/>
      <c r="AK85" s="967"/>
      <c r="AL85" s="968"/>
      <c r="AM85" s="967"/>
      <c r="AN85" s="967"/>
      <c r="AO85" s="967"/>
      <c r="AP85" s="969"/>
      <c r="AQ85" s="966"/>
      <c r="AR85" s="967"/>
      <c r="AS85" s="967"/>
      <c r="AT85" s="967"/>
      <c r="AU85" s="967"/>
      <c r="AV85" s="968"/>
      <c r="AW85" s="967"/>
      <c r="AX85" s="967"/>
      <c r="AY85" s="967"/>
      <c r="AZ85" s="969"/>
      <c r="BA85" s="968"/>
      <c r="BB85" s="967"/>
      <c r="BC85" s="967"/>
      <c r="BD85" s="967"/>
      <c r="BE85" s="969"/>
      <c r="BF85" s="966"/>
      <c r="BG85" s="967"/>
      <c r="BH85" s="967"/>
      <c r="BI85" s="967"/>
      <c r="BJ85" s="967"/>
      <c r="BK85" s="449">
        <f t="shared" si="1"/>
        <v>0</v>
      </c>
      <c r="BL85" s="1025"/>
      <c r="BM85" s="1025"/>
      <c r="BN85" s="440"/>
      <c r="BQ85" s="120"/>
    </row>
    <row r="86" spans="1:69" ht="14.25">
      <c r="A86" s="108"/>
      <c r="B86" s="130" t="s">
        <v>183</v>
      </c>
      <c r="C86" s="970"/>
      <c r="D86" s="967"/>
      <c r="E86" s="967"/>
      <c r="F86" s="967"/>
      <c r="G86" s="967"/>
      <c r="H86" s="968"/>
      <c r="I86" s="967"/>
      <c r="J86" s="967"/>
      <c r="K86" s="967"/>
      <c r="L86" s="969"/>
      <c r="M86" s="966"/>
      <c r="N86" s="967"/>
      <c r="O86" s="967"/>
      <c r="P86" s="967"/>
      <c r="Q86" s="967"/>
      <c r="R86" s="968"/>
      <c r="S86" s="967"/>
      <c r="T86" s="967"/>
      <c r="U86" s="967"/>
      <c r="V86" s="969"/>
      <c r="W86" s="966"/>
      <c r="X86" s="967"/>
      <c r="Y86" s="967"/>
      <c r="Z86" s="967"/>
      <c r="AA86" s="967"/>
      <c r="AB86" s="968"/>
      <c r="AC86" s="967"/>
      <c r="AD86" s="967"/>
      <c r="AE86" s="967"/>
      <c r="AF86" s="969"/>
      <c r="AG86" s="966"/>
      <c r="AH86" s="967"/>
      <c r="AI86" s="967"/>
      <c r="AJ86" s="967"/>
      <c r="AK86" s="967"/>
      <c r="AL86" s="968"/>
      <c r="AM86" s="967"/>
      <c r="AN86" s="967"/>
      <c r="AO86" s="967"/>
      <c r="AP86" s="969"/>
      <c r="AQ86" s="966"/>
      <c r="AR86" s="967"/>
      <c r="AS86" s="967"/>
      <c r="AT86" s="967"/>
      <c r="AU86" s="967"/>
      <c r="AV86" s="968"/>
      <c r="AW86" s="967"/>
      <c r="AX86" s="967"/>
      <c r="AY86" s="967"/>
      <c r="AZ86" s="969"/>
      <c r="BA86" s="968"/>
      <c r="BB86" s="967"/>
      <c r="BC86" s="967"/>
      <c r="BD86" s="967"/>
      <c r="BE86" s="969"/>
      <c r="BF86" s="966"/>
      <c r="BG86" s="967"/>
      <c r="BH86" s="967"/>
      <c r="BI86" s="967"/>
      <c r="BJ86" s="967"/>
      <c r="BK86" s="449">
        <f t="shared" si="1"/>
        <v>0</v>
      </c>
      <c r="BL86" s="1025"/>
      <c r="BM86" s="1025"/>
      <c r="BN86" s="440"/>
      <c r="BQ86" s="120"/>
    </row>
    <row r="87" spans="1:69" ht="14.25">
      <c r="A87" s="108"/>
      <c r="B87" s="132" t="s">
        <v>184</v>
      </c>
      <c r="C87" s="965"/>
      <c r="D87" s="962"/>
      <c r="E87" s="962"/>
      <c r="F87" s="962"/>
      <c r="G87" s="962"/>
      <c r="H87" s="963"/>
      <c r="I87" s="962"/>
      <c r="J87" s="962"/>
      <c r="K87" s="962"/>
      <c r="L87" s="964"/>
      <c r="M87" s="961"/>
      <c r="N87" s="962"/>
      <c r="O87" s="962"/>
      <c r="P87" s="962"/>
      <c r="Q87" s="962"/>
      <c r="R87" s="963"/>
      <c r="S87" s="962"/>
      <c r="T87" s="962"/>
      <c r="U87" s="962"/>
      <c r="V87" s="964"/>
      <c r="W87" s="961"/>
      <c r="X87" s="962"/>
      <c r="Y87" s="962"/>
      <c r="Z87" s="962"/>
      <c r="AA87" s="962"/>
      <c r="AB87" s="963"/>
      <c r="AC87" s="962"/>
      <c r="AD87" s="962"/>
      <c r="AE87" s="962"/>
      <c r="AF87" s="964"/>
      <c r="AG87" s="961"/>
      <c r="AH87" s="962"/>
      <c r="AI87" s="962"/>
      <c r="AJ87" s="962"/>
      <c r="AK87" s="962"/>
      <c r="AL87" s="963"/>
      <c r="AM87" s="962"/>
      <c r="AN87" s="962"/>
      <c r="AO87" s="962"/>
      <c r="AP87" s="964"/>
      <c r="AQ87" s="961"/>
      <c r="AR87" s="962"/>
      <c r="AS87" s="962"/>
      <c r="AT87" s="962"/>
      <c r="AU87" s="962"/>
      <c r="AV87" s="963"/>
      <c r="AW87" s="962"/>
      <c r="AX87" s="962"/>
      <c r="AY87" s="962"/>
      <c r="AZ87" s="964"/>
      <c r="BA87" s="963"/>
      <c r="BB87" s="962"/>
      <c r="BC87" s="962"/>
      <c r="BD87" s="962"/>
      <c r="BE87" s="964"/>
      <c r="BF87" s="961"/>
      <c r="BG87" s="962"/>
      <c r="BH87" s="962"/>
      <c r="BI87" s="962"/>
      <c r="BJ87" s="962"/>
      <c r="BK87" s="450">
        <f t="shared" si="1"/>
        <v>0</v>
      </c>
      <c r="BL87" s="1025"/>
      <c r="BM87" s="1025"/>
      <c r="BN87" s="438"/>
      <c r="BQ87" s="120"/>
    </row>
    <row r="88" spans="1:69" ht="14.25">
      <c r="A88" s="134"/>
      <c r="B88" s="107" t="s">
        <v>185</v>
      </c>
      <c r="C88" s="425"/>
      <c r="D88" s="426"/>
      <c r="E88" s="426"/>
      <c r="F88" s="426"/>
      <c r="G88" s="426"/>
      <c r="H88" s="427"/>
      <c r="I88" s="426"/>
      <c r="J88" s="426"/>
      <c r="K88" s="426"/>
      <c r="L88" s="428"/>
      <c r="M88" s="426"/>
      <c r="N88" s="426"/>
      <c r="O88" s="426"/>
      <c r="P88" s="426"/>
      <c r="Q88" s="426"/>
      <c r="R88" s="427"/>
      <c r="S88" s="426"/>
      <c r="T88" s="426"/>
      <c r="U88" s="426"/>
      <c r="V88" s="428"/>
      <c r="W88" s="426"/>
      <c r="X88" s="426"/>
      <c r="Y88" s="426"/>
      <c r="Z88" s="426"/>
      <c r="AA88" s="426"/>
      <c r="AB88" s="427"/>
      <c r="AC88" s="426"/>
      <c r="AD88" s="426"/>
      <c r="AE88" s="426"/>
      <c r="AF88" s="428"/>
      <c r="AG88" s="426"/>
      <c r="AH88" s="426"/>
      <c r="AI88" s="426"/>
      <c r="AJ88" s="426"/>
      <c r="AK88" s="426"/>
      <c r="AL88" s="427"/>
      <c r="AM88" s="426"/>
      <c r="AN88" s="426"/>
      <c r="AO88" s="426"/>
      <c r="AP88" s="428"/>
      <c r="AQ88" s="426"/>
      <c r="AR88" s="426"/>
      <c r="AS88" s="426"/>
      <c r="AT88" s="426"/>
      <c r="AU88" s="426"/>
      <c r="AV88" s="427"/>
      <c r="AW88" s="426"/>
      <c r="AX88" s="426"/>
      <c r="AY88" s="426"/>
      <c r="AZ88" s="428"/>
      <c r="BA88" s="427"/>
      <c r="BB88" s="426"/>
      <c r="BC88" s="426"/>
      <c r="BD88" s="426"/>
      <c r="BE88" s="428"/>
      <c r="BF88" s="426"/>
      <c r="BG88" s="426"/>
      <c r="BH88" s="426"/>
      <c r="BI88" s="426"/>
      <c r="BJ88" s="426"/>
      <c r="BK88" s="451">
        <f t="shared" si="1"/>
        <v>0</v>
      </c>
      <c r="BL88" s="1026"/>
      <c r="BM88" s="1026"/>
      <c r="BN88" s="441"/>
      <c r="BQ88" s="120"/>
    </row>
    <row r="89" spans="1:69" ht="14.25">
      <c r="A89" s="106" t="s">
        <v>1056</v>
      </c>
      <c r="B89" s="122" t="s">
        <v>179</v>
      </c>
      <c r="C89" s="417"/>
      <c r="D89" s="418"/>
      <c r="E89" s="418"/>
      <c r="F89" s="418"/>
      <c r="G89" s="418"/>
      <c r="H89" s="419"/>
      <c r="I89" s="418"/>
      <c r="J89" s="418"/>
      <c r="K89" s="418"/>
      <c r="L89" s="420"/>
      <c r="M89" s="418"/>
      <c r="N89" s="418"/>
      <c r="O89" s="418"/>
      <c r="P89" s="418"/>
      <c r="Q89" s="418"/>
      <c r="R89" s="419"/>
      <c r="S89" s="418"/>
      <c r="T89" s="418"/>
      <c r="U89" s="418"/>
      <c r="V89" s="420"/>
      <c r="W89" s="418"/>
      <c r="X89" s="418"/>
      <c r="Y89" s="418"/>
      <c r="Z89" s="418"/>
      <c r="AA89" s="418"/>
      <c r="AB89" s="419"/>
      <c r="AC89" s="418"/>
      <c r="AD89" s="418"/>
      <c r="AE89" s="418"/>
      <c r="AF89" s="420"/>
      <c r="AG89" s="418"/>
      <c r="AH89" s="418"/>
      <c r="AI89" s="418"/>
      <c r="AJ89" s="418"/>
      <c r="AK89" s="418"/>
      <c r="AL89" s="419"/>
      <c r="AM89" s="418"/>
      <c r="AN89" s="418"/>
      <c r="AO89" s="418"/>
      <c r="AP89" s="420"/>
      <c r="AQ89" s="418"/>
      <c r="AR89" s="418"/>
      <c r="AS89" s="418"/>
      <c r="AT89" s="418"/>
      <c r="AU89" s="418"/>
      <c r="AV89" s="419"/>
      <c r="AW89" s="418"/>
      <c r="AX89" s="418"/>
      <c r="AY89" s="418"/>
      <c r="AZ89" s="420"/>
      <c r="BA89" s="419"/>
      <c r="BB89" s="418"/>
      <c r="BC89" s="418"/>
      <c r="BD89" s="418"/>
      <c r="BE89" s="420"/>
      <c r="BF89" s="418"/>
      <c r="BG89" s="418"/>
      <c r="BH89" s="418"/>
      <c r="BI89" s="418"/>
      <c r="BJ89" s="418"/>
      <c r="BK89" s="447"/>
      <c r="BL89" s="1024"/>
      <c r="BM89" s="1024"/>
      <c r="BN89" s="437"/>
      <c r="BQ89" s="120"/>
    </row>
    <row r="90" spans="1:69" ht="14.25">
      <c r="A90" s="108"/>
      <c r="B90" s="132" t="s">
        <v>180</v>
      </c>
      <c r="C90" s="429"/>
      <c r="D90" s="430"/>
      <c r="E90" s="430"/>
      <c r="F90" s="430"/>
      <c r="G90" s="430"/>
      <c r="H90" s="431"/>
      <c r="I90" s="430"/>
      <c r="J90" s="430"/>
      <c r="K90" s="430"/>
      <c r="L90" s="432"/>
      <c r="M90" s="430"/>
      <c r="N90" s="430"/>
      <c r="O90" s="430"/>
      <c r="P90" s="430"/>
      <c r="Q90" s="430"/>
      <c r="R90" s="431"/>
      <c r="S90" s="430"/>
      <c r="T90" s="430"/>
      <c r="U90" s="430"/>
      <c r="V90" s="432"/>
      <c r="W90" s="430"/>
      <c r="X90" s="430"/>
      <c r="Y90" s="430"/>
      <c r="Z90" s="430"/>
      <c r="AA90" s="430"/>
      <c r="AB90" s="431"/>
      <c r="AC90" s="430"/>
      <c r="AD90" s="430"/>
      <c r="AE90" s="430"/>
      <c r="AF90" s="432"/>
      <c r="AG90" s="430"/>
      <c r="AH90" s="430"/>
      <c r="AI90" s="430"/>
      <c r="AJ90" s="430"/>
      <c r="AK90" s="430"/>
      <c r="AL90" s="431"/>
      <c r="AM90" s="430"/>
      <c r="AN90" s="430"/>
      <c r="AO90" s="430"/>
      <c r="AP90" s="432"/>
      <c r="AQ90" s="430"/>
      <c r="AR90" s="430"/>
      <c r="AS90" s="430"/>
      <c r="AT90" s="430"/>
      <c r="AU90" s="430"/>
      <c r="AV90" s="431"/>
      <c r="AW90" s="430"/>
      <c r="AX90" s="430"/>
      <c r="AY90" s="430"/>
      <c r="AZ90" s="432"/>
      <c r="BA90" s="431"/>
      <c r="BB90" s="430"/>
      <c r="BC90" s="430"/>
      <c r="BD90" s="430"/>
      <c r="BE90" s="432"/>
      <c r="BF90" s="430"/>
      <c r="BG90" s="430"/>
      <c r="BH90" s="430"/>
      <c r="BI90" s="430"/>
      <c r="BJ90" s="430"/>
      <c r="BK90" s="452"/>
      <c r="BL90" s="1025"/>
      <c r="BM90" s="1025"/>
      <c r="BN90" s="444"/>
      <c r="BQ90" s="120"/>
    </row>
    <row r="91" spans="1:69" ht="14.25">
      <c r="A91" s="108"/>
      <c r="B91" s="107" t="s">
        <v>181</v>
      </c>
      <c r="C91" s="858"/>
      <c r="D91" s="971"/>
      <c r="E91" s="971"/>
      <c r="F91" s="971"/>
      <c r="G91" s="971"/>
      <c r="H91" s="972"/>
      <c r="I91" s="971"/>
      <c r="J91" s="971"/>
      <c r="K91" s="971"/>
      <c r="L91" s="973"/>
      <c r="M91" s="859"/>
      <c r="N91" s="971"/>
      <c r="O91" s="971"/>
      <c r="P91" s="971"/>
      <c r="Q91" s="971"/>
      <c r="R91" s="972"/>
      <c r="S91" s="971"/>
      <c r="T91" s="971"/>
      <c r="U91" s="971"/>
      <c r="V91" s="973"/>
      <c r="W91" s="859"/>
      <c r="X91" s="971"/>
      <c r="Y91" s="971"/>
      <c r="Z91" s="971"/>
      <c r="AA91" s="971"/>
      <c r="AB91" s="972"/>
      <c r="AC91" s="971"/>
      <c r="AD91" s="971"/>
      <c r="AE91" s="971"/>
      <c r="AF91" s="973"/>
      <c r="AG91" s="859"/>
      <c r="AH91" s="971"/>
      <c r="AI91" s="971"/>
      <c r="AJ91" s="971"/>
      <c r="AK91" s="971"/>
      <c r="AL91" s="972"/>
      <c r="AM91" s="971"/>
      <c r="AN91" s="971"/>
      <c r="AO91" s="971"/>
      <c r="AP91" s="973"/>
      <c r="AQ91" s="859"/>
      <c r="AR91" s="971"/>
      <c r="AS91" s="971"/>
      <c r="AT91" s="971"/>
      <c r="AU91" s="971"/>
      <c r="AV91" s="972"/>
      <c r="AW91" s="971"/>
      <c r="AX91" s="971"/>
      <c r="AY91" s="971"/>
      <c r="AZ91" s="973"/>
      <c r="BA91" s="972"/>
      <c r="BB91" s="971"/>
      <c r="BC91" s="971"/>
      <c r="BD91" s="971"/>
      <c r="BE91" s="973"/>
      <c r="BF91" s="859"/>
      <c r="BG91" s="971"/>
      <c r="BH91" s="971"/>
      <c r="BI91" s="971"/>
      <c r="BJ91" s="971"/>
      <c r="BK91" s="451">
        <f t="shared" si="1"/>
        <v>0</v>
      </c>
      <c r="BL91" s="1025"/>
      <c r="BM91" s="1025"/>
      <c r="BN91" s="439"/>
      <c r="BQ91" s="120"/>
    </row>
    <row r="92" spans="1:69" ht="14.25">
      <c r="A92" s="108"/>
      <c r="B92" s="130" t="s">
        <v>182</v>
      </c>
      <c r="C92" s="970"/>
      <c r="D92" s="967"/>
      <c r="E92" s="967"/>
      <c r="F92" s="967"/>
      <c r="G92" s="967"/>
      <c r="H92" s="968"/>
      <c r="I92" s="967"/>
      <c r="J92" s="967"/>
      <c r="K92" s="967"/>
      <c r="L92" s="969"/>
      <c r="M92" s="966"/>
      <c r="N92" s="967"/>
      <c r="O92" s="967"/>
      <c r="P92" s="967"/>
      <c r="Q92" s="967"/>
      <c r="R92" s="968"/>
      <c r="S92" s="967"/>
      <c r="T92" s="967"/>
      <c r="U92" s="967"/>
      <c r="V92" s="969"/>
      <c r="W92" s="966"/>
      <c r="X92" s="967"/>
      <c r="Y92" s="967"/>
      <c r="Z92" s="967"/>
      <c r="AA92" s="967"/>
      <c r="AB92" s="968"/>
      <c r="AC92" s="967"/>
      <c r="AD92" s="967"/>
      <c r="AE92" s="967"/>
      <c r="AF92" s="969"/>
      <c r="AG92" s="966"/>
      <c r="AH92" s="967"/>
      <c r="AI92" s="967"/>
      <c r="AJ92" s="967"/>
      <c r="AK92" s="967"/>
      <c r="AL92" s="968"/>
      <c r="AM92" s="967"/>
      <c r="AN92" s="967"/>
      <c r="AO92" s="967"/>
      <c r="AP92" s="969"/>
      <c r="AQ92" s="966"/>
      <c r="AR92" s="967"/>
      <c r="AS92" s="967"/>
      <c r="AT92" s="967"/>
      <c r="AU92" s="967"/>
      <c r="AV92" s="968"/>
      <c r="AW92" s="967"/>
      <c r="AX92" s="967"/>
      <c r="AY92" s="967"/>
      <c r="AZ92" s="969"/>
      <c r="BA92" s="968"/>
      <c r="BB92" s="967"/>
      <c r="BC92" s="967"/>
      <c r="BD92" s="967"/>
      <c r="BE92" s="969"/>
      <c r="BF92" s="966"/>
      <c r="BG92" s="967"/>
      <c r="BH92" s="967"/>
      <c r="BI92" s="967"/>
      <c r="BJ92" s="967"/>
      <c r="BK92" s="449">
        <f t="shared" si="1"/>
        <v>0</v>
      </c>
      <c r="BL92" s="1025"/>
      <c r="BM92" s="1025"/>
      <c r="BN92" s="440"/>
      <c r="BQ92" s="120"/>
    </row>
    <row r="93" spans="1:69" ht="14.25">
      <c r="A93" s="108"/>
      <c r="B93" s="130" t="s">
        <v>183</v>
      </c>
      <c r="C93" s="970"/>
      <c r="D93" s="967"/>
      <c r="E93" s="967"/>
      <c r="F93" s="967"/>
      <c r="G93" s="967"/>
      <c r="H93" s="968"/>
      <c r="I93" s="967"/>
      <c r="J93" s="967"/>
      <c r="K93" s="967"/>
      <c r="L93" s="969"/>
      <c r="M93" s="966"/>
      <c r="N93" s="967"/>
      <c r="O93" s="967"/>
      <c r="P93" s="967"/>
      <c r="Q93" s="967"/>
      <c r="R93" s="968"/>
      <c r="S93" s="967"/>
      <c r="T93" s="967"/>
      <c r="U93" s="967"/>
      <c r="V93" s="969"/>
      <c r="W93" s="966"/>
      <c r="X93" s="967"/>
      <c r="Y93" s="967"/>
      <c r="Z93" s="967"/>
      <c r="AA93" s="967"/>
      <c r="AB93" s="968"/>
      <c r="AC93" s="967"/>
      <c r="AD93" s="967"/>
      <c r="AE93" s="967"/>
      <c r="AF93" s="969"/>
      <c r="AG93" s="966"/>
      <c r="AH93" s="967"/>
      <c r="AI93" s="967"/>
      <c r="AJ93" s="967"/>
      <c r="AK93" s="967"/>
      <c r="AL93" s="968"/>
      <c r="AM93" s="967"/>
      <c r="AN93" s="967"/>
      <c r="AO93" s="967"/>
      <c r="AP93" s="969"/>
      <c r="AQ93" s="966"/>
      <c r="AR93" s="967"/>
      <c r="AS93" s="967"/>
      <c r="AT93" s="967"/>
      <c r="AU93" s="967"/>
      <c r="AV93" s="968"/>
      <c r="AW93" s="967"/>
      <c r="AX93" s="967"/>
      <c r="AY93" s="967"/>
      <c r="AZ93" s="969"/>
      <c r="BA93" s="968"/>
      <c r="BB93" s="967"/>
      <c r="BC93" s="967"/>
      <c r="BD93" s="967"/>
      <c r="BE93" s="969"/>
      <c r="BF93" s="966"/>
      <c r="BG93" s="967"/>
      <c r="BH93" s="967"/>
      <c r="BI93" s="967"/>
      <c r="BJ93" s="967"/>
      <c r="BK93" s="449">
        <f t="shared" si="1"/>
        <v>0</v>
      </c>
      <c r="BL93" s="1025"/>
      <c r="BM93" s="1025"/>
      <c r="BN93" s="440"/>
      <c r="BQ93" s="120"/>
    </row>
    <row r="94" spans="1:69" ht="14.25">
      <c r="A94" s="108"/>
      <c r="B94" s="132" t="s">
        <v>184</v>
      </c>
      <c r="C94" s="965"/>
      <c r="D94" s="962"/>
      <c r="E94" s="962"/>
      <c r="F94" s="962"/>
      <c r="G94" s="962"/>
      <c r="H94" s="963"/>
      <c r="I94" s="962"/>
      <c r="J94" s="962"/>
      <c r="K94" s="962"/>
      <c r="L94" s="964"/>
      <c r="M94" s="961"/>
      <c r="N94" s="962"/>
      <c r="O94" s="962"/>
      <c r="P94" s="962"/>
      <c r="Q94" s="962"/>
      <c r="R94" s="963"/>
      <c r="S94" s="962"/>
      <c r="T94" s="962"/>
      <c r="U94" s="962"/>
      <c r="V94" s="964"/>
      <c r="W94" s="961"/>
      <c r="X94" s="962"/>
      <c r="Y94" s="962"/>
      <c r="Z94" s="962"/>
      <c r="AA94" s="962"/>
      <c r="AB94" s="963"/>
      <c r="AC94" s="962"/>
      <c r="AD94" s="962"/>
      <c r="AE94" s="962"/>
      <c r="AF94" s="964"/>
      <c r="AG94" s="961"/>
      <c r="AH94" s="962"/>
      <c r="AI94" s="962"/>
      <c r="AJ94" s="962"/>
      <c r="AK94" s="962"/>
      <c r="AL94" s="963"/>
      <c r="AM94" s="962"/>
      <c r="AN94" s="962"/>
      <c r="AO94" s="962"/>
      <c r="AP94" s="964"/>
      <c r="AQ94" s="961"/>
      <c r="AR94" s="962"/>
      <c r="AS94" s="962"/>
      <c r="AT94" s="962"/>
      <c r="AU94" s="962"/>
      <c r="AV94" s="963"/>
      <c r="AW94" s="962"/>
      <c r="AX94" s="962"/>
      <c r="AY94" s="962"/>
      <c r="AZ94" s="964"/>
      <c r="BA94" s="963"/>
      <c r="BB94" s="962"/>
      <c r="BC94" s="962"/>
      <c r="BD94" s="962"/>
      <c r="BE94" s="964"/>
      <c r="BF94" s="961"/>
      <c r="BG94" s="962"/>
      <c r="BH94" s="962"/>
      <c r="BI94" s="962"/>
      <c r="BJ94" s="962"/>
      <c r="BK94" s="450">
        <f t="shared" si="1"/>
        <v>0</v>
      </c>
      <c r="BL94" s="1025"/>
      <c r="BM94" s="1025"/>
      <c r="BN94" s="438"/>
      <c r="BQ94" s="120"/>
    </row>
    <row r="95" spans="1:69" ht="14.25">
      <c r="A95" s="129"/>
      <c r="B95" s="109" t="s">
        <v>185</v>
      </c>
      <c r="C95" s="433"/>
      <c r="D95" s="434"/>
      <c r="E95" s="434"/>
      <c r="F95" s="434"/>
      <c r="G95" s="434"/>
      <c r="H95" s="435"/>
      <c r="I95" s="434"/>
      <c r="J95" s="434"/>
      <c r="K95" s="434"/>
      <c r="L95" s="436"/>
      <c r="M95" s="434"/>
      <c r="N95" s="434"/>
      <c r="O95" s="434"/>
      <c r="P95" s="434"/>
      <c r="Q95" s="434"/>
      <c r="R95" s="435"/>
      <c r="S95" s="434"/>
      <c r="T95" s="434"/>
      <c r="U95" s="434"/>
      <c r="V95" s="436"/>
      <c r="W95" s="434"/>
      <c r="X95" s="434"/>
      <c r="Y95" s="434"/>
      <c r="Z95" s="434"/>
      <c r="AA95" s="434"/>
      <c r="AB95" s="435"/>
      <c r="AC95" s="434"/>
      <c r="AD95" s="434"/>
      <c r="AE95" s="434"/>
      <c r="AF95" s="436"/>
      <c r="AG95" s="434"/>
      <c r="AH95" s="434"/>
      <c r="AI95" s="434"/>
      <c r="AJ95" s="434"/>
      <c r="AK95" s="434"/>
      <c r="AL95" s="435"/>
      <c r="AM95" s="434"/>
      <c r="AN95" s="434"/>
      <c r="AO95" s="434"/>
      <c r="AP95" s="436"/>
      <c r="AQ95" s="434"/>
      <c r="AR95" s="434"/>
      <c r="AS95" s="434"/>
      <c r="AT95" s="434"/>
      <c r="AU95" s="434"/>
      <c r="AV95" s="435"/>
      <c r="AW95" s="434"/>
      <c r="AX95" s="434"/>
      <c r="AY95" s="434"/>
      <c r="AZ95" s="436"/>
      <c r="BA95" s="435"/>
      <c r="BB95" s="434"/>
      <c r="BC95" s="434"/>
      <c r="BD95" s="434"/>
      <c r="BE95" s="436"/>
      <c r="BF95" s="434"/>
      <c r="BG95" s="434"/>
      <c r="BH95" s="434"/>
      <c r="BI95" s="434"/>
      <c r="BJ95" s="434"/>
      <c r="BK95" s="452">
        <f t="shared" si="1"/>
        <v>0</v>
      </c>
      <c r="BL95" s="1026"/>
      <c r="BM95" s="1026"/>
      <c r="BN95" s="443"/>
      <c r="BQ95" s="120"/>
    </row>
    <row r="96" spans="1:69" s="138" customFormat="1" ht="14.25">
      <c r="A96" s="137" t="s">
        <v>1057</v>
      </c>
      <c r="B96" s="122" t="s">
        <v>179</v>
      </c>
      <c r="C96" s="417"/>
      <c r="D96" s="418"/>
      <c r="E96" s="418"/>
      <c r="F96" s="418"/>
      <c r="G96" s="418"/>
      <c r="H96" s="419"/>
      <c r="I96" s="418"/>
      <c r="J96" s="418"/>
      <c r="K96" s="418"/>
      <c r="L96" s="420"/>
      <c r="M96" s="418"/>
      <c r="N96" s="418"/>
      <c r="O96" s="418"/>
      <c r="P96" s="418"/>
      <c r="Q96" s="418"/>
      <c r="R96" s="419"/>
      <c r="S96" s="418"/>
      <c r="T96" s="418"/>
      <c r="U96" s="418"/>
      <c r="V96" s="420"/>
      <c r="W96" s="418"/>
      <c r="X96" s="418"/>
      <c r="Y96" s="418"/>
      <c r="Z96" s="418"/>
      <c r="AA96" s="418"/>
      <c r="AB96" s="419"/>
      <c r="AC96" s="418"/>
      <c r="AD96" s="418"/>
      <c r="AE96" s="418"/>
      <c r="AF96" s="420"/>
      <c r="AG96" s="418"/>
      <c r="AH96" s="418"/>
      <c r="AI96" s="418"/>
      <c r="AJ96" s="418"/>
      <c r="AK96" s="418"/>
      <c r="AL96" s="419"/>
      <c r="AM96" s="418"/>
      <c r="AN96" s="418"/>
      <c r="AO96" s="418"/>
      <c r="AP96" s="420"/>
      <c r="AQ96" s="418"/>
      <c r="AR96" s="418"/>
      <c r="AS96" s="418"/>
      <c r="AT96" s="418"/>
      <c r="AU96" s="418"/>
      <c r="AV96" s="419"/>
      <c r="AW96" s="418"/>
      <c r="AX96" s="418"/>
      <c r="AY96" s="418"/>
      <c r="AZ96" s="420"/>
      <c r="BA96" s="419"/>
      <c r="BB96" s="418"/>
      <c r="BC96" s="418"/>
      <c r="BD96" s="418"/>
      <c r="BE96" s="420"/>
      <c r="BF96" s="418"/>
      <c r="BG96" s="418"/>
      <c r="BH96" s="418"/>
      <c r="BI96" s="418"/>
      <c r="BJ96" s="418"/>
      <c r="BK96" s="447"/>
      <c r="BL96" s="1024"/>
      <c r="BM96" s="1024"/>
      <c r="BN96" s="437"/>
      <c r="BQ96" s="120"/>
    </row>
    <row r="97" spans="1:69" s="138" customFormat="1" ht="14.25">
      <c r="A97" s="139"/>
      <c r="B97" s="132" t="s">
        <v>180</v>
      </c>
      <c r="C97" s="429"/>
      <c r="D97" s="430"/>
      <c r="E97" s="430"/>
      <c r="F97" s="430"/>
      <c r="G97" s="430"/>
      <c r="H97" s="431"/>
      <c r="I97" s="430"/>
      <c r="J97" s="430"/>
      <c r="K97" s="430"/>
      <c r="L97" s="432"/>
      <c r="M97" s="430"/>
      <c r="N97" s="430"/>
      <c r="O97" s="430"/>
      <c r="P97" s="430"/>
      <c r="Q97" s="430"/>
      <c r="R97" s="431"/>
      <c r="S97" s="430"/>
      <c r="T97" s="430"/>
      <c r="U97" s="430"/>
      <c r="V97" s="432"/>
      <c r="W97" s="430"/>
      <c r="X97" s="430"/>
      <c r="Y97" s="430"/>
      <c r="Z97" s="430"/>
      <c r="AA97" s="430"/>
      <c r="AB97" s="431"/>
      <c r="AC97" s="430"/>
      <c r="AD97" s="430"/>
      <c r="AE97" s="430"/>
      <c r="AF97" s="432"/>
      <c r="AG97" s="430"/>
      <c r="AH97" s="430"/>
      <c r="AI97" s="430"/>
      <c r="AJ97" s="430"/>
      <c r="AK97" s="430"/>
      <c r="AL97" s="431"/>
      <c r="AM97" s="430"/>
      <c r="AN97" s="430"/>
      <c r="AO97" s="430"/>
      <c r="AP97" s="432"/>
      <c r="AQ97" s="430"/>
      <c r="AR97" s="430"/>
      <c r="AS97" s="430"/>
      <c r="AT97" s="430"/>
      <c r="AU97" s="430"/>
      <c r="AV97" s="431"/>
      <c r="AW97" s="430"/>
      <c r="AX97" s="430"/>
      <c r="AY97" s="430"/>
      <c r="AZ97" s="432"/>
      <c r="BA97" s="431"/>
      <c r="BB97" s="430"/>
      <c r="BC97" s="430"/>
      <c r="BD97" s="430"/>
      <c r="BE97" s="432"/>
      <c r="BF97" s="430"/>
      <c r="BG97" s="430"/>
      <c r="BH97" s="430"/>
      <c r="BI97" s="430"/>
      <c r="BJ97" s="430"/>
      <c r="BK97" s="452"/>
      <c r="BL97" s="1025"/>
      <c r="BM97" s="1025"/>
      <c r="BN97" s="444"/>
      <c r="BO97" s="321"/>
      <c r="BQ97" s="120"/>
    </row>
    <row r="98" spans="1:69" s="138" customFormat="1" ht="14.25">
      <c r="A98" s="139"/>
      <c r="B98" s="107" t="s">
        <v>181</v>
      </c>
      <c r="C98" s="858"/>
      <c r="D98" s="971"/>
      <c r="E98" s="971"/>
      <c r="F98" s="971"/>
      <c r="G98" s="971"/>
      <c r="H98" s="972"/>
      <c r="I98" s="971"/>
      <c r="J98" s="971"/>
      <c r="K98" s="971"/>
      <c r="L98" s="973"/>
      <c r="M98" s="859"/>
      <c r="N98" s="971"/>
      <c r="O98" s="971"/>
      <c r="P98" s="971"/>
      <c r="Q98" s="971"/>
      <c r="R98" s="972"/>
      <c r="S98" s="971"/>
      <c r="T98" s="971"/>
      <c r="U98" s="971"/>
      <c r="V98" s="973"/>
      <c r="W98" s="859"/>
      <c r="X98" s="971"/>
      <c r="Y98" s="971"/>
      <c r="Z98" s="971"/>
      <c r="AA98" s="971"/>
      <c r="AB98" s="972"/>
      <c r="AC98" s="971"/>
      <c r="AD98" s="971"/>
      <c r="AE98" s="971"/>
      <c r="AF98" s="973"/>
      <c r="AG98" s="859"/>
      <c r="AH98" s="971"/>
      <c r="AI98" s="971"/>
      <c r="AJ98" s="971"/>
      <c r="AK98" s="971"/>
      <c r="AL98" s="972"/>
      <c r="AM98" s="971"/>
      <c r="AN98" s="971"/>
      <c r="AO98" s="971"/>
      <c r="AP98" s="973"/>
      <c r="AQ98" s="859"/>
      <c r="AR98" s="971"/>
      <c r="AS98" s="971"/>
      <c r="AT98" s="971"/>
      <c r="AU98" s="971"/>
      <c r="AV98" s="972"/>
      <c r="AW98" s="971"/>
      <c r="AX98" s="971"/>
      <c r="AY98" s="971"/>
      <c r="AZ98" s="973"/>
      <c r="BA98" s="972"/>
      <c r="BB98" s="971"/>
      <c r="BC98" s="971"/>
      <c r="BD98" s="971"/>
      <c r="BE98" s="973"/>
      <c r="BF98" s="859"/>
      <c r="BG98" s="971"/>
      <c r="BH98" s="971"/>
      <c r="BI98" s="971"/>
      <c r="BJ98" s="971"/>
      <c r="BK98" s="451">
        <f t="shared" si="1"/>
        <v>0</v>
      </c>
      <c r="BL98" s="1025"/>
      <c r="BM98" s="1025"/>
      <c r="BN98" s="439"/>
      <c r="BQ98" s="120"/>
    </row>
    <row r="99" spans="1:69" s="138" customFormat="1" ht="14.25">
      <c r="A99" s="139"/>
      <c r="B99" s="130" t="s">
        <v>182</v>
      </c>
      <c r="C99" s="970"/>
      <c r="D99" s="967"/>
      <c r="E99" s="967"/>
      <c r="F99" s="967"/>
      <c r="G99" s="967"/>
      <c r="H99" s="968"/>
      <c r="I99" s="967"/>
      <c r="J99" s="967"/>
      <c r="K99" s="967"/>
      <c r="L99" s="969"/>
      <c r="M99" s="966"/>
      <c r="N99" s="967"/>
      <c r="O99" s="967"/>
      <c r="P99" s="967"/>
      <c r="Q99" s="967"/>
      <c r="R99" s="968"/>
      <c r="S99" s="967"/>
      <c r="T99" s="967"/>
      <c r="U99" s="967"/>
      <c r="V99" s="969"/>
      <c r="W99" s="966"/>
      <c r="X99" s="967"/>
      <c r="Y99" s="967"/>
      <c r="Z99" s="967"/>
      <c r="AA99" s="967"/>
      <c r="AB99" s="968"/>
      <c r="AC99" s="967"/>
      <c r="AD99" s="967"/>
      <c r="AE99" s="967"/>
      <c r="AF99" s="969"/>
      <c r="AG99" s="966"/>
      <c r="AH99" s="967"/>
      <c r="AI99" s="967"/>
      <c r="AJ99" s="967"/>
      <c r="AK99" s="967"/>
      <c r="AL99" s="968"/>
      <c r="AM99" s="967"/>
      <c r="AN99" s="967"/>
      <c r="AO99" s="967"/>
      <c r="AP99" s="969"/>
      <c r="AQ99" s="966"/>
      <c r="AR99" s="967"/>
      <c r="AS99" s="967"/>
      <c r="AT99" s="967"/>
      <c r="AU99" s="967"/>
      <c r="AV99" s="968"/>
      <c r="AW99" s="967"/>
      <c r="AX99" s="967"/>
      <c r="AY99" s="967"/>
      <c r="AZ99" s="969"/>
      <c r="BA99" s="968"/>
      <c r="BB99" s="967"/>
      <c r="BC99" s="967"/>
      <c r="BD99" s="967"/>
      <c r="BE99" s="969"/>
      <c r="BF99" s="966"/>
      <c r="BG99" s="967"/>
      <c r="BH99" s="967"/>
      <c r="BI99" s="967"/>
      <c r="BJ99" s="967"/>
      <c r="BK99" s="449">
        <f t="shared" si="1"/>
        <v>0</v>
      </c>
      <c r="BL99" s="1025"/>
      <c r="BM99" s="1025"/>
      <c r="BN99" s="440"/>
      <c r="BQ99" s="120"/>
    </row>
    <row r="100" spans="1:69" s="138" customFormat="1" ht="14.25">
      <c r="A100" s="139"/>
      <c r="B100" s="130" t="s">
        <v>183</v>
      </c>
      <c r="C100" s="970"/>
      <c r="D100" s="967"/>
      <c r="E100" s="967"/>
      <c r="F100" s="967"/>
      <c r="G100" s="967"/>
      <c r="H100" s="968"/>
      <c r="I100" s="967"/>
      <c r="J100" s="967"/>
      <c r="K100" s="967"/>
      <c r="L100" s="969"/>
      <c r="M100" s="966"/>
      <c r="N100" s="967"/>
      <c r="O100" s="967"/>
      <c r="P100" s="967"/>
      <c r="Q100" s="967"/>
      <c r="R100" s="968"/>
      <c r="S100" s="967"/>
      <c r="T100" s="967"/>
      <c r="U100" s="967"/>
      <c r="V100" s="969"/>
      <c r="W100" s="966"/>
      <c r="X100" s="967"/>
      <c r="Y100" s="967"/>
      <c r="Z100" s="967"/>
      <c r="AA100" s="967"/>
      <c r="AB100" s="968"/>
      <c r="AC100" s="967"/>
      <c r="AD100" s="967"/>
      <c r="AE100" s="967"/>
      <c r="AF100" s="969"/>
      <c r="AG100" s="966"/>
      <c r="AH100" s="967"/>
      <c r="AI100" s="967"/>
      <c r="AJ100" s="967"/>
      <c r="AK100" s="967"/>
      <c r="AL100" s="968"/>
      <c r="AM100" s="967"/>
      <c r="AN100" s="967"/>
      <c r="AO100" s="967"/>
      <c r="AP100" s="969"/>
      <c r="AQ100" s="966"/>
      <c r="AR100" s="967"/>
      <c r="AS100" s="967"/>
      <c r="AT100" s="967"/>
      <c r="AU100" s="967"/>
      <c r="AV100" s="968"/>
      <c r="AW100" s="967"/>
      <c r="AX100" s="967"/>
      <c r="AY100" s="967"/>
      <c r="AZ100" s="969"/>
      <c r="BA100" s="968"/>
      <c r="BB100" s="967"/>
      <c r="BC100" s="967"/>
      <c r="BD100" s="967"/>
      <c r="BE100" s="969"/>
      <c r="BF100" s="966"/>
      <c r="BG100" s="967"/>
      <c r="BH100" s="967"/>
      <c r="BI100" s="967"/>
      <c r="BJ100" s="967"/>
      <c r="BK100" s="449">
        <f t="shared" si="1"/>
        <v>0</v>
      </c>
      <c r="BL100" s="1025"/>
      <c r="BM100" s="1025"/>
      <c r="BN100" s="440"/>
      <c r="BQ100" s="120"/>
    </row>
    <row r="101" spans="1:69" s="138" customFormat="1" ht="14.25">
      <c r="A101" s="139"/>
      <c r="B101" s="132" t="s">
        <v>184</v>
      </c>
      <c r="C101" s="965"/>
      <c r="D101" s="962"/>
      <c r="E101" s="962"/>
      <c r="F101" s="962"/>
      <c r="G101" s="962"/>
      <c r="H101" s="963"/>
      <c r="I101" s="962"/>
      <c r="J101" s="962"/>
      <c r="K101" s="962"/>
      <c r="L101" s="964"/>
      <c r="M101" s="961"/>
      <c r="N101" s="962"/>
      <c r="O101" s="962"/>
      <c r="P101" s="962"/>
      <c r="Q101" s="962"/>
      <c r="R101" s="963"/>
      <c r="S101" s="962"/>
      <c r="T101" s="962"/>
      <c r="U101" s="962"/>
      <c r="V101" s="964"/>
      <c r="W101" s="961"/>
      <c r="X101" s="962"/>
      <c r="Y101" s="962"/>
      <c r="Z101" s="962"/>
      <c r="AA101" s="962"/>
      <c r="AB101" s="963"/>
      <c r="AC101" s="962"/>
      <c r="AD101" s="962"/>
      <c r="AE101" s="962"/>
      <c r="AF101" s="964"/>
      <c r="AG101" s="961"/>
      <c r="AH101" s="962"/>
      <c r="AI101" s="962"/>
      <c r="AJ101" s="962"/>
      <c r="AK101" s="962"/>
      <c r="AL101" s="963"/>
      <c r="AM101" s="962"/>
      <c r="AN101" s="962"/>
      <c r="AO101" s="962"/>
      <c r="AP101" s="964"/>
      <c r="AQ101" s="961"/>
      <c r="AR101" s="962"/>
      <c r="AS101" s="962"/>
      <c r="AT101" s="962"/>
      <c r="AU101" s="962"/>
      <c r="AV101" s="963"/>
      <c r="AW101" s="962"/>
      <c r="AX101" s="962"/>
      <c r="AY101" s="962"/>
      <c r="AZ101" s="964"/>
      <c r="BA101" s="963"/>
      <c r="BB101" s="962"/>
      <c r="BC101" s="962"/>
      <c r="BD101" s="962"/>
      <c r="BE101" s="964"/>
      <c r="BF101" s="961"/>
      <c r="BG101" s="962"/>
      <c r="BH101" s="962"/>
      <c r="BI101" s="962"/>
      <c r="BJ101" s="962"/>
      <c r="BK101" s="450">
        <f t="shared" si="1"/>
        <v>0</v>
      </c>
      <c r="BL101" s="1025"/>
      <c r="BM101" s="1025"/>
      <c r="BN101" s="438"/>
      <c r="BQ101" s="120"/>
    </row>
    <row r="102" spans="1:69" s="138" customFormat="1" ht="14.25">
      <c r="A102" s="140"/>
      <c r="B102" s="109" t="s">
        <v>185</v>
      </c>
      <c r="C102" s="433"/>
      <c r="D102" s="434"/>
      <c r="E102" s="434"/>
      <c r="F102" s="434"/>
      <c r="G102" s="434"/>
      <c r="H102" s="435"/>
      <c r="I102" s="434"/>
      <c r="J102" s="434"/>
      <c r="K102" s="434"/>
      <c r="L102" s="436"/>
      <c r="M102" s="434"/>
      <c r="N102" s="434"/>
      <c r="O102" s="434"/>
      <c r="P102" s="434"/>
      <c r="Q102" s="434"/>
      <c r="R102" s="435"/>
      <c r="S102" s="434"/>
      <c r="T102" s="434"/>
      <c r="U102" s="434"/>
      <c r="V102" s="436"/>
      <c r="W102" s="434"/>
      <c r="X102" s="434"/>
      <c r="Y102" s="434"/>
      <c r="Z102" s="434"/>
      <c r="AA102" s="434"/>
      <c r="AB102" s="435"/>
      <c r="AC102" s="434"/>
      <c r="AD102" s="434"/>
      <c r="AE102" s="434"/>
      <c r="AF102" s="436"/>
      <c r="AG102" s="434"/>
      <c r="AH102" s="434"/>
      <c r="AI102" s="434"/>
      <c r="AJ102" s="434"/>
      <c r="AK102" s="434"/>
      <c r="AL102" s="435"/>
      <c r="AM102" s="434"/>
      <c r="AN102" s="434"/>
      <c r="AO102" s="434"/>
      <c r="AP102" s="436"/>
      <c r="AQ102" s="434"/>
      <c r="AR102" s="434"/>
      <c r="AS102" s="434"/>
      <c r="AT102" s="434"/>
      <c r="AU102" s="434"/>
      <c r="AV102" s="435"/>
      <c r="AW102" s="434"/>
      <c r="AX102" s="434"/>
      <c r="AY102" s="434"/>
      <c r="AZ102" s="436"/>
      <c r="BA102" s="435"/>
      <c r="BB102" s="434"/>
      <c r="BC102" s="434"/>
      <c r="BD102" s="434"/>
      <c r="BE102" s="436"/>
      <c r="BF102" s="434"/>
      <c r="BG102" s="434"/>
      <c r="BH102" s="434"/>
      <c r="BI102" s="434"/>
      <c r="BJ102" s="434"/>
      <c r="BK102" s="452">
        <f t="shared" si="1"/>
        <v>0</v>
      </c>
      <c r="BL102" s="1026"/>
      <c r="BM102" s="1026"/>
      <c r="BN102" s="443"/>
      <c r="BQ102" s="120"/>
    </row>
    <row r="103" spans="1:69" s="138" customFormat="1" ht="14.25">
      <c r="A103" s="137" t="s">
        <v>1058</v>
      </c>
      <c r="B103" s="122" t="s">
        <v>179</v>
      </c>
      <c r="C103" s="417"/>
      <c r="D103" s="418"/>
      <c r="E103" s="418"/>
      <c r="F103" s="418"/>
      <c r="G103" s="418"/>
      <c r="H103" s="419"/>
      <c r="I103" s="418"/>
      <c r="J103" s="418"/>
      <c r="K103" s="418"/>
      <c r="L103" s="420"/>
      <c r="M103" s="418"/>
      <c r="N103" s="418"/>
      <c r="O103" s="418"/>
      <c r="P103" s="418"/>
      <c r="Q103" s="418"/>
      <c r="R103" s="419"/>
      <c r="S103" s="418"/>
      <c r="T103" s="418"/>
      <c r="U103" s="418"/>
      <c r="V103" s="420"/>
      <c r="W103" s="418"/>
      <c r="X103" s="418"/>
      <c r="Y103" s="418"/>
      <c r="Z103" s="418"/>
      <c r="AA103" s="418"/>
      <c r="AB103" s="419"/>
      <c r="AC103" s="418"/>
      <c r="AD103" s="418"/>
      <c r="AE103" s="418"/>
      <c r="AF103" s="420"/>
      <c r="AG103" s="418"/>
      <c r="AH103" s="418"/>
      <c r="AI103" s="418"/>
      <c r="AJ103" s="418"/>
      <c r="AK103" s="418"/>
      <c r="AL103" s="419"/>
      <c r="AM103" s="418"/>
      <c r="AN103" s="418"/>
      <c r="AO103" s="418"/>
      <c r="AP103" s="420"/>
      <c r="AQ103" s="418"/>
      <c r="AR103" s="418"/>
      <c r="AS103" s="418"/>
      <c r="AT103" s="418"/>
      <c r="AU103" s="418"/>
      <c r="AV103" s="419"/>
      <c r="AW103" s="418"/>
      <c r="AX103" s="418"/>
      <c r="AY103" s="418"/>
      <c r="AZ103" s="420"/>
      <c r="BA103" s="419"/>
      <c r="BB103" s="418"/>
      <c r="BC103" s="418"/>
      <c r="BD103" s="418"/>
      <c r="BE103" s="420"/>
      <c r="BF103" s="418"/>
      <c r="BG103" s="418"/>
      <c r="BH103" s="418"/>
      <c r="BI103" s="418"/>
      <c r="BJ103" s="418"/>
      <c r="BK103" s="447"/>
      <c r="BL103" s="1024"/>
      <c r="BM103" s="1024"/>
      <c r="BN103" s="437"/>
      <c r="BQ103" s="120"/>
    </row>
    <row r="104" spans="1:69" s="138" customFormat="1" ht="14.25">
      <c r="A104" s="139"/>
      <c r="B104" s="132" t="s">
        <v>180</v>
      </c>
      <c r="C104" s="421"/>
      <c r="D104" s="422"/>
      <c r="E104" s="422"/>
      <c r="F104" s="422"/>
      <c r="G104" s="422"/>
      <c r="H104" s="423"/>
      <c r="I104" s="422"/>
      <c r="J104" s="422"/>
      <c r="K104" s="422"/>
      <c r="L104" s="424"/>
      <c r="M104" s="422"/>
      <c r="N104" s="422"/>
      <c r="O104" s="422"/>
      <c r="P104" s="422"/>
      <c r="Q104" s="422"/>
      <c r="R104" s="423"/>
      <c r="S104" s="422"/>
      <c r="T104" s="422"/>
      <c r="U104" s="422"/>
      <c r="V104" s="424"/>
      <c r="W104" s="422"/>
      <c r="X104" s="422"/>
      <c r="Y104" s="422"/>
      <c r="Z104" s="422"/>
      <c r="AA104" s="422"/>
      <c r="AB104" s="423"/>
      <c r="AC104" s="422"/>
      <c r="AD104" s="422"/>
      <c r="AE104" s="422"/>
      <c r="AF104" s="424"/>
      <c r="AG104" s="422"/>
      <c r="AH104" s="422"/>
      <c r="AI104" s="422"/>
      <c r="AJ104" s="422"/>
      <c r="AK104" s="422"/>
      <c r="AL104" s="423"/>
      <c r="AM104" s="422"/>
      <c r="AN104" s="422"/>
      <c r="AO104" s="422"/>
      <c r="AP104" s="424"/>
      <c r="AQ104" s="422"/>
      <c r="AR104" s="422"/>
      <c r="AS104" s="422"/>
      <c r="AT104" s="422"/>
      <c r="AU104" s="422"/>
      <c r="AV104" s="423"/>
      <c r="AW104" s="422"/>
      <c r="AX104" s="422"/>
      <c r="AY104" s="422"/>
      <c r="AZ104" s="424"/>
      <c r="BA104" s="423"/>
      <c r="BB104" s="422"/>
      <c r="BC104" s="422"/>
      <c r="BD104" s="422"/>
      <c r="BE104" s="424"/>
      <c r="BF104" s="422"/>
      <c r="BG104" s="422"/>
      <c r="BH104" s="422"/>
      <c r="BI104" s="422"/>
      <c r="BJ104" s="422"/>
      <c r="BK104" s="450"/>
      <c r="BL104" s="1025"/>
      <c r="BM104" s="1025"/>
      <c r="BN104" s="438"/>
      <c r="BQ104" s="120"/>
    </row>
    <row r="105" spans="1:69" s="138" customFormat="1" ht="14.25">
      <c r="A105" s="139"/>
      <c r="B105" s="107" t="s">
        <v>181</v>
      </c>
      <c r="C105" s="858"/>
      <c r="D105" s="971"/>
      <c r="E105" s="971"/>
      <c r="F105" s="971"/>
      <c r="G105" s="971"/>
      <c r="H105" s="972"/>
      <c r="I105" s="971"/>
      <c r="J105" s="971"/>
      <c r="K105" s="971"/>
      <c r="L105" s="973"/>
      <c r="M105" s="859"/>
      <c r="N105" s="971"/>
      <c r="O105" s="971"/>
      <c r="P105" s="971"/>
      <c r="Q105" s="971"/>
      <c r="R105" s="972"/>
      <c r="S105" s="971"/>
      <c r="T105" s="971"/>
      <c r="U105" s="971"/>
      <c r="V105" s="973"/>
      <c r="W105" s="859"/>
      <c r="X105" s="971"/>
      <c r="Y105" s="971"/>
      <c r="Z105" s="971"/>
      <c r="AA105" s="971"/>
      <c r="AB105" s="972"/>
      <c r="AC105" s="971"/>
      <c r="AD105" s="971"/>
      <c r="AE105" s="971"/>
      <c r="AF105" s="973"/>
      <c r="AG105" s="859"/>
      <c r="AH105" s="971"/>
      <c r="AI105" s="971"/>
      <c r="AJ105" s="971"/>
      <c r="AK105" s="971"/>
      <c r="AL105" s="972"/>
      <c r="AM105" s="971"/>
      <c r="AN105" s="971"/>
      <c r="AO105" s="971"/>
      <c r="AP105" s="973"/>
      <c r="AQ105" s="859"/>
      <c r="AR105" s="971"/>
      <c r="AS105" s="971"/>
      <c r="AT105" s="971"/>
      <c r="AU105" s="971"/>
      <c r="AV105" s="972"/>
      <c r="AW105" s="971"/>
      <c r="AX105" s="971"/>
      <c r="AY105" s="971"/>
      <c r="AZ105" s="973"/>
      <c r="BA105" s="972"/>
      <c r="BB105" s="971"/>
      <c r="BC105" s="971"/>
      <c r="BD105" s="971"/>
      <c r="BE105" s="973"/>
      <c r="BF105" s="859"/>
      <c r="BG105" s="971"/>
      <c r="BH105" s="971"/>
      <c r="BI105" s="971"/>
      <c r="BJ105" s="971"/>
      <c r="BK105" s="451">
        <f t="shared" si="1"/>
        <v>0</v>
      </c>
      <c r="BL105" s="1025"/>
      <c r="BM105" s="1025"/>
      <c r="BN105" s="439"/>
      <c r="BQ105" s="120"/>
    </row>
    <row r="106" spans="1:69" s="138" customFormat="1" ht="14.25">
      <c r="A106" s="139"/>
      <c r="B106" s="130" t="s">
        <v>182</v>
      </c>
      <c r="C106" s="970"/>
      <c r="D106" s="967"/>
      <c r="E106" s="967"/>
      <c r="F106" s="967"/>
      <c r="G106" s="967"/>
      <c r="H106" s="968"/>
      <c r="I106" s="967"/>
      <c r="J106" s="967"/>
      <c r="K106" s="967"/>
      <c r="L106" s="969"/>
      <c r="M106" s="966"/>
      <c r="N106" s="967"/>
      <c r="O106" s="967"/>
      <c r="P106" s="967"/>
      <c r="Q106" s="967"/>
      <c r="R106" s="968"/>
      <c r="S106" s="967"/>
      <c r="T106" s="967"/>
      <c r="U106" s="967"/>
      <c r="V106" s="969"/>
      <c r="W106" s="966"/>
      <c r="X106" s="967"/>
      <c r="Y106" s="967"/>
      <c r="Z106" s="967"/>
      <c r="AA106" s="967"/>
      <c r="AB106" s="968"/>
      <c r="AC106" s="967"/>
      <c r="AD106" s="967"/>
      <c r="AE106" s="967"/>
      <c r="AF106" s="969"/>
      <c r="AG106" s="966"/>
      <c r="AH106" s="967"/>
      <c r="AI106" s="967"/>
      <c r="AJ106" s="967"/>
      <c r="AK106" s="967"/>
      <c r="AL106" s="968"/>
      <c r="AM106" s="967"/>
      <c r="AN106" s="967"/>
      <c r="AO106" s="967"/>
      <c r="AP106" s="969"/>
      <c r="AQ106" s="966"/>
      <c r="AR106" s="967"/>
      <c r="AS106" s="967"/>
      <c r="AT106" s="967"/>
      <c r="AU106" s="967"/>
      <c r="AV106" s="968"/>
      <c r="AW106" s="967"/>
      <c r="AX106" s="967"/>
      <c r="AY106" s="967"/>
      <c r="AZ106" s="969"/>
      <c r="BA106" s="968"/>
      <c r="BB106" s="967"/>
      <c r="BC106" s="967"/>
      <c r="BD106" s="967"/>
      <c r="BE106" s="969"/>
      <c r="BF106" s="966"/>
      <c r="BG106" s="967"/>
      <c r="BH106" s="967"/>
      <c r="BI106" s="967"/>
      <c r="BJ106" s="967"/>
      <c r="BK106" s="449">
        <f t="shared" si="1"/>
        <v>0</v>
      </c>
      <c r="BL106" s="1025"/>
      <c r="BM106" s="1025"/>
      <c r="BN106" s="440"/>
      <c r="BQ106" s="120"/>
    </row>
    <row r="107" spans="1:69" s="138" customFormat="1" ht="14.25">
      <c r="A107" s="139"/>
      <c r="B107" s="130" t="s">
        <v>183</v>
      </c>
      <c r="C107" s="970"/>
      <c r="D107" s="967"/>
      <c r="E107" s="967"/>
      <c r="F107" s="967"/>
      <c r="G107" s="967"/>
      <c r="H107" s="968"/>
      <c r="I107" s="967"/>
      <c r="J107" s="967"/>
      <c r="K107" s="967"/>
      <c r="L107" s="969"/>
      <c r="M107" s="966"/>
      <c r="N107" s="967"/>
      <c r="O107" s="967"/>
      <c r="P107" s="967"/>
      <c r="Q107" s="967"/>
      <c r="R107" s="968"/>
      <c r="S107" s="967"/>
      <c r="T107" s="967"/>
      <c r="U107" s="967"/>
      <c r="V107" s="969"/>
      <c r="W107" s="966"/>
      <c r="X107" s="967"/>
      <c r="Y107" s="967"/>
      <c r="Z107" s="967"/>
      <c r="AA107" s="967"/>
      <c r="AB107" s="968"/>
      <c r="AC107" s="967"/>
      <c r="AD107" s="967"/>
      <c r="AE107" s="967"/>
      <c r="AF107" s="969"/>
      <c r="AG107" s="966"/>
      <c r="AH107" s="967"/>
      <c r="AI107" s="967"/>
      <c r="AJ107" s="967"/>
      <c r="AK107" s="967"/>
      <c r="AL107" s="968"/>
      <c r="AM107" s="967"/>
      <c r="AN107" s="967"/>
      <c r="AO107" s="967"/>
      <c r="AP107" s="969"/>
      <c r="AQ107" s="966"/>
      <c r="AR107" s="967"/>
      <c r="AS107" s="967"/>
      <c r="AT107" s="967"/>
      <c r="AU107" s="967"/>
      <c r="AV107" s="968"/>
      <c r="AW107" s="967"/>
      <c r="AX107" s="967"/>
      <c r="AY107" s="967"/>
      <c r="AZ107" s="969"/>
      <c r="BA107" s="968"/>
      <c r="BB107" s="967"/>
      <c r="BC107" s="967"/>
      <c r="BD107" s="967"/>
      <c r="BE107" s="969"/>
      <c r="BF107" s="966"/>
      <c r="BG107" s="967"/>
      <c r="BH107" s="967"/>
      <c r="BI107" s="967"/>
      <c r="BJ107" s="967"/>
      <c r="BK107" s="449">
        <f t="shared" si="1"/>
        <v>0</v>
      </c>
      <c r="BL107" s="1025"/>
      <c r="BM107" s="1025"/>
      <c r="BN107" s="440"/>
      <c r="BQ107" s="120"/>
    </row>
    <row r="108" spans="1:69" s="138" customFormat="1" ht="14.25">
      <c r="A108" s="139"/>
      <c r="B108" s="132" t="s">
        <v>184</v>
      </c>
      <c r="C108" s="965"/>
      <c r="D108" s="962"/>
      <c r="E108" s="962"/>
      <c r="F108" s="962"/>
      <c r="G108" s="962"/>
      <c r="H108" s="963"/>
      <c r="I108" s="962"/>
      <c r="J108" s="962"/>
      <c r="K108" s="962"/>
      <c r="L108" s="964"/>
      <c r="M108" s="961"/>
      <c r="N108" s="962"/>
      <c r="O108" s="962"/>
      <c r="P108" s="962"/>
      <c r="Q108" s="962"/>
      <c r="R108" s="963"/>
      <c r="S108" s="962"/>
      <c r="T108" s="962"/>
      <c r="U108" s="962"/>
      <c r="V108" s="964"/>
      <c r="W108" s="961"/>
      <c r="X108" s="962"/>
      <c r="Y108" s="962"/>
      <c r="Z108" s="962"/>
      <c r="AA108" s="962"/>
      <c r="AB108" s="963"/>
      <c r="AC108" s="962"/>
      <c r="AD108" s="962"/>
      <c r="AE108" s="962"/>
      <c r="AF108" s="964"/>
      <c r="AG108" s="961"/>
      <c r="AH108" s="962"/>
      <c r="AI108" s="962"/>
      <c r="AJ108" s="962"/>
      <c r="AK108" s="962"/>
      <c r="AL108" s="963"/>
      <c r="AM108" s="962"/>
      <c r="AN108" s="962"/>
      <c r="AO108" s="962"/>
      <c r="AP108" s="964"/>
      <c r="AQ108" s="961"/>
      <c r="AR108" s="962"/>
      <c r="AS108" s="962"/>
      <c r="AT108" s="962"/>
      <c r="AU108" s="962"/>
      <c r="AV108" s="963"/>
      <c r="AW108" s="962"/>
      <c r="AX108" s="962"/>
      <c r="AY108" s="962"/>
      <c r="AZ108" s="964"/>
      <c r="BA108" s="963"/>
      <c r="BB108" s="962"/>
      <c r="BC108" s="962"/>
      <c r="BD108" s="962"/>
      <c r="BE108" s="964"/>
      <c r="BF108" s="961"/>
      <c r="BG108" s="962"/>
      <c r="BH108" s="962"/>
      <c r="BI108" s="962"/>
      <c r="BJ108" s="962"/>
      <c r="BK108" s="450">
        <f t="shared" si="1"/>
        <v>0</v>
      </c>
      <c r="BL108" s="1025"/>
      <c r="BM108" s="1025"/>
      <c r="BN108" s="438"/>
      <c r="BQ108" s="120"/>
    </row>
    <row r="109" spans="1:69" s="138" customFormat="1" ht="14.25">
      <c r="A109" s="140"/>
      <c r="B109" s="107" t="s">
        <v>185</v>
      </c>
      <c r="C109" s="425"/>
      <c r="D109" s="426"/>
      <c r="E109" s="426"/>
      <c r="F109" s="426"/>
      <c r="G109" s="426"/>
      <c r="H109" s="427"/>
      <c r="I109" s="426"/>
      <c r="J109" s="426"/>
      <c r="K109" s="426"/>
      <c r="L109" s="428"/>
      <c r="M109" s="426"/>
      <c r="N109" s="426"/>
      <c r="O109" s="426"/>
      <c r="P109" s="426"/>
      <c r="Q109" s="426"/>
      <c r="R109" s="427"/>
      <c r="S109" s="426"/>
      <c r="T109" s="426"/>
      <c r="U109" s="426"/>
      <c r="V109" s="428"/>
      <c r="W109" s="426"/>
      <c r="X109" s="426"/>
      <c r="Y109" s="426"/>
      <c r="Z109" s="426"/>
      <c r="AA109" s="426"/>
      <c r="AB109" s="427"/>
      <c r="AC109" s="426"/>
      <c r="AD109" s="426"/>
      <c r="AE109" s="426"/>
      <c r="AF109" s="428"/>
      <c r="AG109" s="426"/>
      <c r="AH109" s="426"/>
      <c r="AI109" s="426"/>
      <c r="AJ109" s="426"/>
      <c r="AK109" s="426"/>
      <c r="AL109" s="427"/>
      <c r="AM109" s="426"/>
      <c r="AN109" s="426"/>
      <c r="AO109" s="426"/>
      <c r="AP109" s="428"/>
      <c r="AQ109" s="426"/>
      <c r="AR109" s="426"/>
      <c r="AS109" s="426"/>
      <c r="AT109" s="426"/>
      <c r="AU109" s="426"/>
      <c r="AV109" s="427"/>
      <c r="AW109" s="426"/>
      <c r="AX109" s="426"/>
      <c r="AY109" s="426"/>
      <c r="AZ109" s="428"/>
      <c r="BA109" s="427"/>
      <c r="BB109" s="426"/>
      <c r="BC109" s="426"/>
      <c r="BD109" s="426"/>
      <c r="BE109" s="428"/>
      <c r="BF109" s="426"/>
      <c r="BG109" s="426"/>
      <c r="BH109" s="426"/>
      <c r="BI109" s="426"/>
      <c r="BJ109" s="426"/>
      <c r="BK109" s="451">
        <f t="shared" si="1"/>
        <v>0</v>
      </c>
      <c r="BL109" s="1026"/>
      <c r="BM109" s="1026"/>
      <c r="BN109" s="441"/>
      <c r="BQ109" s="120"/>
    </row>
    <row r="110" spans="1:66" s="138" customFormat="1" ht="14.25">
      <c r="A110" s="137" t="s">
        <v>1059</v>
      </c>
      <c r="B110" s="122" t="s">
        <v>179</v>
      </c>
      <c r="C110" s="417"/>
      <c r="D110" s="418"/>
      <c r="E110" s="418"/>
      <c r="F110" s="418"/>
      <c r="G110" s="418"/>
      <c r="H110" s="419"/>
      <c r="I110" s="418"/>
      <c r="J110" s="418"/>
      <c r="K110" s="418"/>
      <c r="L110" s="420"/>
      <c r="M110" s="418"/>
      <c r="N110" s="418"/>
      <c r="O110" s="418"/>
      <c r="P110" s="418"/>
      <c r="Q110" s="418"/>
      <c r="R110" s="419"/>
      <c r="S110" s="418"/>
      <c r="T110" s="418"/>
      <c r="U110" s="418"/>
      <c r="V110" s="420"/>
      <c r="W110" s="418"/>
      <c r="X110" s="418"/>
      <c r="Y110" s="418"/>
      <c r="Z110" s="418"/>
      <c r="AA110" s="418"/>
      <c r="AB110" s="419"/>
      <c r="AC110" s="418"/>
      <c r="AD110" s="418"/>
      <c r="AE110" s="418"/>
      <c r="AF110" s="420"/>
      <c r="AG110" s="418"/>
      <c r="AH110" s="418"/>
      <c r="AI110" s="418"/>
      <c r="AJ110" s="418"/>
      <c r="AK110" s="418"/>
      <c r="AL110" s="419"/>
      <c r="AM110" s="418"/>
      <c r="AN110" s="418"/>
      <c r="AO110" s="418"/>
      <c r="AP110" s="420"/>
      <c r="AQ110" s="418"/>
      <c r="AR110" s="418"/>
      <c r="AS110" s="418"/>
      <c r="AT110" s="418"/>
      <c r="AU110" s="418"/>
      <c r="AV110" s="419"/>
      <c r="AW110" s="418"/>
      <c r="AX110" s="418"/>
      <c r="AY110" s="418"/>
      <c r="AZ110" s="420"/>
      <c r="BA110" s="419"/>
      <c r="BB110" s="418"/>
      <c r="BC110" s="418"/>
      <c r="BD110" s="418"/>
      <c r="BE110" s="420"/>
      <c r="BF110" s="418"/>
      <c r="BG110" s="418"/>
      <c r="BH110" s="418"/>
      <c r="BI110" s="418"/>
      <c r="BJ110" s="418"/>
      <c r="BK110" s="447"/>
      <c r="BL110" s="1024"/>
      <c r="BM110" s="1024"/>
      <c r="BN110" s="437"/>
    </row>
    <row r="111" spans="1:66" s="138" customFormat="1" ht="14.25">
      <c r="A111" s="139"/>
      <c r="B111" s="132" t="s">
        <v>180</v>
      </c>
      <c r="C111" s="421"/>
      <c r="D111" s="422"/>
      <c r="E111" s="422"/>
      <c r="F111" s="422"/>
      <c r="G111" s="422"/>
      <c r="H111" s="423"/>
      <c r="I111" s="422"/>
      <c r="J111" s="422"/>
      <c r="K111" s="422"/>
      <c r="L111" s="424"/>
      <c r="M111" s="422"/>
      <c r="N111" s="422"/>
      <c r="O111" s="422"/>
      <c r="P111" s="422"/>
      <c r="Q111" s="422"/>
      <c r="R111" s="423"/>
      <c r="S111" s="422"/>
      <c r="T111" s="422"/>
      <c r="U111" s="422"/>
      <c r="V111" s="424"/>
      <c r="W111" s="422"/>
      <c r="X111" s="422"/>
      <c r="Y111" s="422"/>
      <c r="Z111" s="422"/>
      <c r="AA111" s="422"/>
      <c r="AB111" s="423"/>
      <c r="AC111" s="422"/>
      <c r="AD111" s="422"/>
      <c r="AE111" s="422"/>
      <c r="AF111" s="424"/>
      <c r="AG111" s="422"/>
      <c r="AH111" s="422"/>
      <c r="AI111" s="422"/>
      <c r="AJ111" s="422"/>
      <c r="AK111" s="422"/>
      <c r="AL111" s="423"/>
      <c r="AM111" s="422"/>
      <c r="AN111" s="422"/>
      <c r="AO111" s="422"/>
      <c r="AP111" s="424"/>
      <c r="AQ111" s="422"/>
      <c r="AR111" s="422"/>
      <c r="AS111" s="422"/>
      <c r="AT111" s="422"/>
      <c r="AU111" s="422"/>
      <c r="AV111" s="423"/>
      <c r="AW111" s="422"/>
      <c r="AX111" s="422"/>
      <c r="AY111" s="422"/>
      <c r="AZ111" s="424"/>
      <c r="BA111" s="423"/>
      <c r="BB111" s="422"/>
      <c r="BC111" s="422"/>
      <c r="BD111" s="422"/>
      <c r="BE111" s="424"/>
      <c r="BF111" s="422"/>
      <c r="BG111" s="422"/>
      <c r="BH111" s="422"/>
      <c r="BI111" s="422"/>
      <c r="BJ111" s="422"/>
      <c r="BK111" s="450"/>
      <c r="BL111" s="1025"/>
      <c r="BM111" s="1025"/>
      <c r="BN111" s="438"/>
    </row>
    <row r="112" spans="1:66" s="138" customFormat="1" ht="14.25">
      <c r="A112" s="139"/>
      <c r="B112" s="107" t="s">
        <v>181</v>
      </c>
      <c r="C112" s="858"/>
      <c r="D112" s="971"/>
      <c r="E112" s="971"/>
      <c r="F112" s="971"/>
      <c r="G112" s="971"/>
      <c r="H112" s="972"/>
      <c r="I112" s="971"/>
      <c r="J112" s="971"/>
      <c r="K112" s="971"/>
      <c r="L112" s="973"/>
      <c r="M112" s="859"/>
      <c r="N112" s="971"/>
      <c r="O112" s="971"/>
      <c r="P112" s="971"/>
      <c r="Q112" s="971"/>
      <c r="R112" s="972"/>
      <c r="S112" s="971"/>
      <c r="T112" s="971"/>
      <c r="U112" s="971"/>
      <c r="V112" s="973"/>
      <c r="W112" s="859"/>
      <c r="X112" s="971"/>
      <c r="Y112" s="971"/>
      <c r="Z112" s="971"/>
      <c r="AA112" s="971"/>
      <c r="AB112" s="972"/>
      <c r="AC112" s="971"/>
      <c r="AD112" s="971"/>
      <c r="AE112" s="971"/>
      <c r="AF112" s="973"/>
      <c r="AG112" s="859"/>
      <c r="AH112" s="971"/>
      <c r="AI112" s="971"/>
      <c r="AJ112" s="971"/>
      <c r="AK112" s="971"/>
      <c r="AL112" s="972"/>
      <c r="AM112" s="971"/>
      <c r="AN112" s="971"/>
      <c r="AO112" s="971"/>
      <c r="AP112" s="973"/>
      <c r="AQ112" s="859"/>
      <c r="AR112" s="971"/>
      <c r="AS112" s="971"/>
      <c r="AT112" s="971"/>
      <c r="AU112" s="971"/>
      <c r="AV112" s="972"/>
      <c r="AW112" s="971"/>
      <c r="AX112" s="971"/>
      <c r="AY112" s="971"/>
      <c r="AZ112" s="973"/>
      <c r="BA112" s="972"/>
      <c r="BB112" s="971"/>
      <c r="BC112" s="971"/>
      <c r="BD112" s="971"/>
      <c r="BE112" s="973"/>
      <c r="BF112" s="859"/>
      <c r="BG112" s="971"/>
      <c r="BH112" s="971"/>
      <c r="BI112" s="971"/>
      <c r="BJ112" s="971"/>
      <c r="BK112" s="451">
        <f t="shared" si="1"/>
        <v>0</v>
      </c>
      <c r="BL112" s="1025"/>
      <c r="BM112" s="1025"/>
      <c r="BN112" s="439"/>
    </row>
    <row r="113" spans="1:66" s="138" customFormat="1" ht="14.25">
      <c r="A113" s="139"/>
      <c r="B113" s="130" t="s">
        <v>182</v>
      </c>
      <c r="C113" s="970"/>
      <c r="D113" s="967"/>
      <c r="E113" s="967"/>
      <c r="F113" s="967"/>
      <c r="G113" s="967"/>
      <c r="H113" s="968"/>
      <c r="I113" s="967"/>
      <c r="J113" s="967"/>
      <c r="K113" s="967"/>
      <c r="L113" s="969"/>
      <c r="M113" s="966"/>
      <c r="N113" s="967"/>
      <c r="O113" s="967"/>
      <c r="P113" s="967"/>
      <c r="Q113" s="967"/>
      <c r="R113" s="968"/>
      <c r="S113" s="967"/>
      <c r="T113" s="967"/>
      <c r="U113" s="967"/>
      <c r="V113" s="969"/>
      <c r="W113" s="966"/>
      <c r="X113" s="967"/>
      <c r="Y113" s="967"/>
      <c r="Z113" s="967"/>
      <c r="AA113" s="967"/>
      <c r="AB113" s="968"/>
      <c r="AC113" s="967"/>
      <c r="AD113" s="967"/>
      <c r="AE113" s="967"/>
      <c r="AF113" s="969"/>
      <c r="AG113" s="966"/>
      <c r="AH113" s="967"/>
      <c r="AI113" s="967"/>
      <c r="AJ113" s="967"/>
      <c r="AK113" s="967"/>
      <c r="AL113" s="968"/>
      <c r="AM113" s="967"/>
      <c r="AN113" s="967"/>
      <c r="AO113" s="967"/>
      <c r="AP113" s="969"/>
      <c r="AQ113" s="966"/>
      <c r="AR113" s="967"/>
      <c r="AS113" s="967"/>
      <c r="AT113" s="967"/>
      <c r="AU113" s="967"/>
      <c r="AV113" s="968"/>
      <c r="AW113" s="967"/>
      <c r="AX113" s="967"/>
      <c r="AY113" s="967"/>
      <c r="AZ113" s="969"/>
      <c r="BA113" s="968"/>
      <c r="BB113" s="967"/>
      <c r="BC113" s="967"/>
      <c r="BD113" s="967"/>
      <c r="BE113" s="969"/>
      <c r="BF113" s="966"/>
      <c r="BG113" s="967"/>
      <c r="BH113" s="967"/>
      <c r="BI113" s="967"/>
      <c r="BJ113" s="967"/>
      <c r="BK113" s="449">
        <f t="shared" si="1"/>
        <v>0</v>
      </c>
      <c r="BL113" s="1025"/>
      <c r="BM113" s="1025"/>
      <c r="BN113" s="440"/>
    </row>
    <row r="114" spans="1:66" s="138" customFormat="1" ht="14.25">
      <c r="A114" s="139"/>
      <c r="B114" s="130" t="s">
        <v>183</v>
      </c>
      <c r="C114" s="970"/>
      <c r="D114" s="967"/>
      <c r="E114" s="967"/>
      <c r="F114" s="967"/>
      <c r="G114" s="967"/>
      <c r="H114" s="968"/>
      <c r="I114" s="967"/>
      <c r="J114" s="967"/>
      <c r="K114" s="967"/>
      <c r="L114" s="969"/>
      <c r="M114" s="966"/>
      <c r="N114" s="967"/>
      <c r="O114" s="967"/>
      <c r="P114" s="967"/>
      <c r="Q114" s="967"/>
      <c r="R114" s="968"/>
      <c r="S114" s="967"/>
      <c r="T114" s="967"/>
      <c r="U114" s="967"/>
      <c r="V114" s="969"/>
      <c r="W114" s="966"/>
      <c r="X114" s="967"/>
      <c r="Y114" s="967"/>
      <c r="Z114" s="967"/>
      <c r="AA114" s="967"/>
      <c r="AB114" s="968"/>
      <c r="AC114" s="967"/>
      <c r="AD114" s="967"/>
      <c r="AE114" s="967"/>
      <c r="AF114" s="969"/>
      <c r="AG114" s="966"/>
      <c r="AH114" s="967"/>
      <c r="AI114" s="967"/>
      <c r="AJ114" s="967"/>
      <c r="AK114" s="967"/>
      <c r="AL114" s="968"/>
      <c r="AM114" s="967"/>
      <c r="AN114" s="967"/>
      <c r="AO114" s="967"/>
      <c r="AP114" s="969"/>
      <c r="AQ114" s="966"/>
      <c r="AR114" s="967"/>
      <c r="AS114" s="967"/>
      <c r="AT114" s="967"/>
      <c r="AU114" s="967"/>
      <c r="AV114" s="968"/>
      <c r="AW114" s="967"/>
      <c r="AX114" s="967"/>
      <c r="AY114" s="967"/>
      <c r="AZ114" s="969"/>
      <c r="BA114" s="968"/>
      <c r="BB114" s="967"/>
      <c r="BC114" s="967"/>
      <c r="BD114" s="967"/>
      <c r="BE114" s="969"/>
      <c r="BF114" s="966"/>
      <c r="BG114" s="967"/>
      <c r="BH114" s="967"/>
      <c r="BI114" s="967"/>
      <c r="BJ114" s="967"/>
      <c r="BK114" s="449">
        <f t="shared" si="1"/>
        <v>0</v>
      </c>
      <c r="BL114" s="1025"/>
      <c r="BM114" s="1025"/>
      <c r="BN114" s="440"/>
    </row>
    <row r="115" spans="1:66" s="138" customFormat="1" ht="14.25">
      <c r="A115" s="139"/>
      <c r="B115" s="132" t="s">
        <v>184</v>
      </c>
      <c r="C115" s="965"/>
      <c r="D115" s="962"/>
      <c r="E115" s="962"/>
      <c r="F115" s="962"/>
      <c r="G115" s="962"/>
      <c r="H115" s="963"/>
      <c r="I115" s="962"/>
      <c r="J115" s="962"/>
      <c r="K115" s="962"/>
      <c r="L115" s="964"/>
      <c r="M115" s="961"/>
      <c r="N115" s="962"/>
      <c r="O115" s="962"/>
      <c r="P115" s="962"/>
      <c r="Q115" s="962"/>
      <c r="R115" s="963"/>
      <c r="S115" s="962"/>
      <c r="T115" s="962"/>
      <c r="U115" s="962"/>
      <c r="V115" s="964"/>
      <c r="W115" s="961"/>
      <c r="X115" s="962"/>
      <c r="Y115" s="962"/>
      <c r="Z115" s="962"/>
      <c r="AA115" s="962"/>
      <c r="AB115" s="963"/>
      <c r="AC115" s="962"/>
      <c r="AD115" s="962"/>
      <c r="AE115" s="962"/>
      <c r="AF115" s="964"/>
      <c r="AG115" s="961"/>
      <c r="AH115" s="962"/>
      <c r="AI115" s="962"/>
      <c r="AJ115" s="962"/>
      <c r="AK115" s="962"/>
      <c r="AL115" s="963"/>
      <c r="AM115" s="962"/>
      <c r="AN115" s="962"/>
      <c r="AO115" s="962"/>
      <c r="AP115" s="964"/>
      <c r="AQ115" s="961"/>
      <c r="AR115" s="962"/>
      <c r="AS115" s="962"/>
      <c r="AT115" s="962"/>
      <c r="AU115" s="962"/>
      <c r="AV115" s="963"/>
      <c r="AW115" s="962"/>
      <c r="AX115" s="962"/>
      <c r="AY115" s="962"/>
      <c r="AZ115" s="964"/>
      <c r="BA115" s="963"/>
      <c r="BB115" s="962"/>
      <c r="BC115" s="962"/>
      <c r="BD115" s="962"/>
      <c r="BE115" s="964"/>
      <c r="BF115" s="961"/>
      <c r="BG115" s="962"/>
      <c r="BH115" s="962"/>
      <c r="BI115" s="962"/>
      <c r="BJ115" s="962"/>
      <c r="BK115" s="450">
        <f t="shared" si="1"/>
        <v>0</v>
      </c>
      <c r="BL115" s="1025"/>
      <c r="BM115" s="1025"/>
      <c r="BN115" s="438"/>
    </row>
    <row r="116" spans="1:66" s="138" customFormat="1" ht="14.25">
      <c r="A116" s="140"/>
      <c r="B116" s="107" t="s">
        <v>185</v>
      </c>
      <c r="C116" s="425"/>
      <c r="D116" s="426"/>
      <c r="E116" s="426"/>
      <c r="F116" s="426"/>
      <c r="G116" s="426"/>
      <c r="H116" s="427"/>
      <c r="I116" s="426"/>
      <c r="J116" s="426"/>
      <c r="K116" s="426"/>
      <c r="L116" s="428"/>
      <c r="M116" s="426"/>
      <c r="N116" s="426"/>
      <c r="O116" s="426"/>
      <c r="P116" s="426"/>
      <c r="Q116" s="426"/>
      <c r="R116" s="427"/>
      <c r="S116" s="426"/>
      <c r="T116" s="426"/>
      <c r="U116" s="426"/>
      <c r="V116" s="428"/>
      <c r="W116" s="426"/>
      <c r="X116" s="426"/>
      <c r="Y116" s="426"/>
      <c r="Z116" s="426"/>
      <c r="AA116" s="426"/>
      <c r="AB116" s="427"/>
      <c r="AC116" s="426"/>
      <c r="AD116" s="426"/>
      <c r="AE116" s="426"/>
      <c r="AF116" s="428"/>
      <c r="AG116" s="426"/>
      <c r="AH116" s="426"/>
      <c r="AI116" s="426"/>
      <c r="AJ116" s="426"/>
      <c r="AK116" s="426"/>
      <c r="AL116" s="427"/>
      <c r="AM116" s="426"/>
      <c r="AN116" s="426"/>
      <c r="AO116" s="426"/>
      <c r="AP116" s="428"/>
      <c r="AQ116" s="426"/>
      <c r="AR116" s="426"/>
      <c r="AS116" s="426"/>
      <c r="AT116" s="426"/>
      <c r="AU116" s="426"/>
      <c r="AV116" s="427"/>
      <c r="AW116" s="426"/>
      <c r="AX116" s="426"/>
      <c r="AY116" s="426"/>
      <c r="AZ116" s="428"/>
      <c r="BA116" s="427"/>
      <c r="BB116" s="426"/>
      <c r="BC116" s="426"/>
      <c r="BD116" s="426"/>
      <c r="BE116" s="428"/>
      <c r="BF116" s="426"/>
      <c r="BG116" s="426"/>
      <c r="BH116" s="426"/>
      <c r="BI116" s="426"/>
      <c r="BJ116" s="426"/>
      <c r="BK116" s="451">
        <f t="shared" si="1"/>
        <v>0</v>
      </c>
      <c r="BL116" s="1026"/>
      <c r="BM116" s="1026"/>
      <c r="BN116" s="441"/>
    </row>
    <row r="117" spans="1:66" s="138" customFormat="1" ht="14.25">
      <c r="A117" s="137" t="s">
        <v>1060</v>
      </c>
      <c r="B117" s="122" t="s">
        <v>179</v>
      </c>
      <c r="C117" s="417"/>
      <c r="D117" s="418"/>
      <c r="E117" s="418"/>
      <c r="F117" s="418"/>
      <c r="G117" s="418"/>
      <c r="H117" s="419"/>
      <c r="I117" s="418"/>
      <c r="J117" s="418"/>
      <c r="K117" s="418"/>
      <c r="L117" s="420"/>
      <c r="M117" s="418"/>
      <c r="N117" s="418"/>
      <c r="O117" s="418"/>
      <c r="P117" s="418"/>
      <c r="Q117" s="418"/>
      <c r="R117" s="419"/>
      <c r="S117" s="418"/>
      <c r="T117" s="418"/>
      <c r="U117" s="418"/>
      <c r="V117" s="420"/>
      <c r="W117" s="418"/>
      <c r="X117" s="418"/>
      <c r="Y117" s="418"/>
      <c r="Z117" s="418"/>
      <c r="AA117" s="418"/>
      <c r="AB117" s="419"/>
      <c r="AC117" s="418"/>
      <c r="AD117" s="418"/>
      <c r="AE117" s="418"/>
      <c r="AF117" s="420"/>
      <c r="AG117" s="418"/>
      <c r="AH117" s="418"/>
      <c r="AI117" s="418"/>
      <c r="AJ117" s="418"/>
      <c r="AK117" s="418"/>
      <c r="AL117" s="419"/>
      <c r="AM117" s="418"/>
      <c r="AN117" s="418"/>
      <c r="AO117" s="418"/>
      <c r="AP117" s="420"/>
      <c r="AQ117" s="418"/>
      <c r="AR117" s="418"/>
      <c r="AS117" s="418"/>
      <c r="AT117" s="418"/>
      <c r="AU117" s="418"/>
      <c r="AV117" s="419"/>
      <c r="AW117" s="418"/>
      <c r="AX117" s="418"/>
      <c r="AY117" s="418"/>
      <c r="AZ117" s="420"/>
      <c r="BA117" s="419"/>
      <c r="BB117" s="418"/>
      <c r="BC117" s="418"/>
      <c r="BD117" s="418"/>
      <c r="BE117" s="420"/>
      <c r="BF117" s="418"/>
      <c r="BG117" s="418"/>
      <c r="BH117" s="418"/>
      <c r="BI117" s="418"/>
      <c r="BJ117" s="418"/>
      <c r="BK117" s="447"/>
      <c r="BL117" s="1024"/>
      <c r="BM117" s="1024"/>
      <c r="BN117" s="437"/>
    </row>
    <row r="118" spans="1:66" s="138" customFormat="1" ht="14.25">
      <c r="A118" s="139"/>
      <c r="B118" s="132" t="s">
        <v>180</v>
      </c>
      <c r="C118" s="421"/>
      <c r="D118" s="422"/>
      <c r="E118" s="422"/>
      <c r="F118" s="422"/>
      <c r="G118" s="422"/>
      <c r="H118" s="423"/>
      <c r="I118" s="422"/>
      <c r="J118" s="422"/>
      <c r="K118" s="422"/>
      <c r="L118" s="424"/>
      <c r="M118" s="422"/>
      <c r="N118" s="422"/>
      <c r="O118" s="422"/>
      <c r="P118" s="422"/>
      <c r="Q118" s="422"/>
      <c r="R118" s="423"/>
      <c r="S118" s="422"/>
      <c r="T118" s="422"/>
      <c r="U118" s="422"/>
      <c r="V118" s="424"/>
      <c r="W118" s="422"/>
      <c r="X118" s="422"/>
      <c r="Y118" s="422"/>
      <c r="Z118" s="422"/>
      <c r="AA118" s="422"/>
      <c r="AB118" s="423"/>
      <c r="AC118" s="422"/>
      <c r="AD118" s="422"/>
      <c r="AE118" s="422"/>
      <c r="AF118" s="424"/>
      <c r="AG118" s="422"/>
      <c r="AH118" s="422"/>
      <c r="AI118" s="422"/>
      <c r="AJ118" s="422"/>
      <c r="AK118" s="422"/>
      <c r="AL118" s="423"/>
      <c r="AM118" s="422"/>
      <c r="AN118" s="422"/>
      <c r="AO118" s="422"/>
      <c r="AP118" s="424"/>
      <c r="AQ118" s="422"/>
      <c r="AR118" s="422"/>
      <c r="AS118" s="422"/>
      <c r="AT118" s="422"/>
      <c r="AU118" s="422"/>
      <c r="AV118" s="423"/>
      <c r="AW118" s="422"/>
      <c r="AX118" s="422"/>
      <c r="AY118" s="422"/>
      <c r="AZ118" s="424"/>
      <c r="BA118" s="423"/>
      <c r="BB118" s="422"/>
      <c r="BC118" s="422"/>
      <c r="BD118" s="422"/>
      <c r="BE118" s="424"/>
      <c r="BF118" s="422"/>
      <c r="BG118" s="422"/>
      <c r="BH118" s="422"/>
      <c r="BI118" s="422"/>
      <c r="BJ118" s="422"/>
      <c r="BK118" s="450"/>
      <c r="BL118" s="1025"/>
      <c r="BM118" s="1025"/>
      <c r="BN118" s="438"/>
    </row>
    <row r="119" spans="1:66" s="138" customFormat="1" ht="14.25">
      <c r="A119" s="139"/>
      <c r="B119" s="107" t="s">
        <v>181</v>
      </c>
      <c r="C119" s="858"/>
      <c r="D119" s="971"/>
      <c r="E119" s="971"/>
      <c r="F119" s="971"/>
      <c r="G119" s="971"/>
      <c r="H119" s="972"/>
      <c r="I119" s="971"/>
      <c r="J119" s="971"/>
      <c r="K119" s="971"/>
      <c r="L119" s="973"/>
      <c r="M119" s="859"/>
      <c r="N119" s="971"/>
      <c r="O119" s="971"/>
      <c r="P119" s="971"/>
      <c r="Q119" s="971"/>
      <c r="R119" s="972"/>
      <c r="S119" s="971"/>
      <c r="T119" s="971"/>
      <c r="U119" s="971"/>
      <c r="V119" s="973"/>
      <c r="W119" s="859"/>
      <c r="X119" s="971"/>
      <c r="Y119" s="971"/>
      <c r="Z119" s="971"/>
      <c r="AA119" s="971"/>
      <c r="AB119" s="972"/>
      <c r="AC119" s="971"/>
      <c r="AD119" s="971"/>
      <c r="AE119" s="971"/>
      <c r="AF119" s="973"/>
      <c r="AG119" s="859"/>
      <c r="AH119" s="971"/>
      <c r="AI119" s="971"/>
      <c r="AJ119" s="971"/>
      <c r="AK119" s="971"/>
      <c r="AL119" s="972"/>
      <c r="AM119" s="971"/>
      <c r="AN119" s="971"/>
      <c r="AO119" s="971"/>
      <c r="AP119" s="973"/>
      <c r="AQ119" s="859"/>
      <c r="AR119" s="971"/>
      <c r="AS119" s="971"/>
      <c r="AT119" s="971"/>
      <c r="AU119" s="971"/>
      <c r="AV119" s="972"/>
      <c r="AW119" s="971"/>
      <c r="AX119" s="971"/>
      <c r="AY119" s="971"/>
      <c r="AZ119" s="973"/>
      <c r="BA119" s="972"/>
      <c r="BB119" s="971"/>
      <c r="BC119" s="971"/>
      <c r="BD119" s="971"/>
      <c r="BE119" s="973"/>
      <c r="BF119" s="859"/>
      <c r="BG119" s="971"/>
      <c r="BH119" s="971"/>
      <c r="BI119" s="971"/>
      <c r="BJ119" s="971"/>
      <c r="BK119" s="451">
        <f t="shared" si="1"/>
        <v>0</v>
      </c>
      <c r="BL119" s="1025"/>
      <c r="BM119" s="1025"/>
      <c r="BN119" s="439"/>
    </row>
    <row r="120" spans="1:66" s="138" customFormat="1" ht="14.25">
      <c r="A120" s="139"/>
      <c r="B120" s="130" t="s">
        <v>182</v>
      </c>
      <c r="C120" s="970"/>
      <c r="D120" s="967"/>
      <c r="E120" s="967"/>
      <c r="F120" s="967"/>
      <c r="G120" s="967"/>
      <c r="H120" s="968"/>
      <c r="I120" s="967"/>
      <c r="J120" s="967"/>
      <c r="K120" s="967"/>
      <c r="L120" s="969"/>
      <c r="M120" s="966"/>
      <c r="N120" s="967"/>
      <c r="O120" s="967"/>
      <c r="P120" s="967"/>
      <c r="Q120" s="967"/>
      <c r="R120" s="968"/>
      <c r="S120" s="967"/>
      <c r="T120" s="967"/>
      <c r="U120" s="967"/>
      <c r="V120" s="969"/>
      <c r="W120" s="966"/>
      <c r="X120" s="967"/>
      <c r="Y120" s="967"/>
      <c r="Z120" s="967"/>
      <c r="AA120" s="967"/>
      <c r="AB120" s="968"/>
      <c r="AC120" s="967"/>
      <c r="AD120" s="967"/>
      <c r="AE120" s="967"/>
      <c r="AF120" s="969"/>
      <c r="AG120" s="966"/>
      <c r="AH120" s="967"/>
      <c r="AI120" s="967"/>
      <c r="AJ120" s="967"/>
      <c r="AK120" s="967"/>
      <c r="AL120" s="968"/>
      <c r="AM120" s="967"/>
      <c r="AN120" s="967"/>
      <c r="AO120" s="967"/>
      <c r="AP120" s="969"/>
      <c r="AQ120" s="966"/>
      <c r="AR120" s="967"/>
      <c r="AS120" s="967"/>
      <c r="AT120" s="967"/>
      <c r="AU120" s="967"/>
      <c r="AV120" s="968"/>
      <c r="AW120" s="967"/>
      <c r="AX120" s="967"/>
      <c r="AY120" s="967"/>
      <c r="AZ120" s="969"/>
      <c r="BA120" s="968"/>
      <c r="BB120" s="967"/>
      <c r="BC120" s="967"/>
      <c r="BD120" s="967"/>
      <c r="BE120" s="969"/>
      <c r="BF120" s="966"/>
      <c r="BG120" s="967"/>
      <c r="BH120" s="967"/>
      <c r="BI120" s="967"/>
      <c r="BJ120" s="967"/>
      <c r="BK120" s="449">
        <f t="shared" si="1"/>
        <v>0</v>
      </c>
      <c r="BL120" s="1025"/>
      <c r="BM120" s="1025"/>
      <c r="BN120" s="440"/>
    </row>
    <row r="121" spans="1:66" s="138" customFormat="1" ht="14.25">
      <c r="A121" s="139"/>
      <c r="B121" s="130" t="s">
        <v>183</v>
      </c>
      <c r="C121" s="970"/>
      <c r="D121" s="967"/>
      <c r="E121" s="967"/>
      <c r="F121" s="967"/>
      <c r="G121" s="967"/>
      <c r="H121" s="968"/>
      <c r="I121" s="967"/>
      <c r="J121" s="967"/>
      <c r="K121" s="967"/>
      <c r="L121" s="969"/>
      <c r="M121" s="966"/>
      <c r="N121" s="967"/>
      <c r="O121" s="967"/>
      <c r="P121" s="967"/>
      <c r="Q121" s="967"/>
      <c r="R121" s="968"/>
      <c r="S121" s="967"/>
      <c r="T121" s="967"/>
      <c r="U121" s="967"/>
      <c r="V121" s="969"/>
      <c r="W121" s="966"/>
      <c r="X121" s="967"/>
      <c r="Y121" s="967"/>
      <c r="Z121" s="967"/>
      <c r="AA121" s="967"/>
      <c r="AB121" s="968"/>
      <c r="AC121" s="967"/>
      <c r="AD121" s="967"/>
      <c r="AE121" s="967"/>
      <c r="AF121" s="969"/>
      <c r="AG121" s="966"/>
      <c r="AH121" s="967"/>
      <c r="AI121" s="967"/>
      <c r="AJ121" s="967"/>
      <c r="AK121" s="967"/>
      <c r="AL121" s="968"/>
      <c r="AM121" s="967"/>
      <c r="AN121" s="967"/>
      <c r="AO121" s="967"/>
      <c r="AP121" s="969"/>
      <c r="AQ121" s="966"/>
      <c r="AR121" s="967"/>
      <c r="AS121" s="967"/>
      <c r="AT121" s="967"/>
      <c r="AU121" s="967"/>
      <c r="AV121" s="968"/>
      <c r="AW121" s="967"/>
      <c r="AX121" s="967"/>
      <c r="AY121" s="967"/>
      <c r="AZ121" s="969"/>
      <c r="BA121" s="968"/>
      <c r="BB121" s="967"/>
      <c r="BC121" s="967"/>
      <c r="BD121" s="967"/>
      <c r="BE121" s="969"/>
      <c r="BF121" s="966"/>
      <c r="BG121" s="967"/>
      <c r="BH121" s="967"/>
      <c r="BI121" s="967"/>
      <c r="BJ121" s="967"/>
      <c r="BK121" s="449">
        <f t="shared" si="1"/>
        <v>0</v>
      </c>
      <c r="BL121" s="1025"/>
      <c r="BM121" s="1025"/>
      <c r="BN121" s="440"/>
    </row>
    <row r="122" spans="1:66" s="138" customFormat="1" ht="14.25">
      <c r="A122" s="139"/>
      <c r="B122" s="132" t="s">
        <v>184</v>
      </c>
      <c r="C122" s="965"/>
      <c r="D122" s="962"/>
      <c r="E122" s="962"/>
      <c r="F122" s="962"/>
      <c r="G122" s="962"/>
      <c r="H122" s="963"/>
      <c r="I122" s="962"/>
      <c r="J122" s="962"/>
      <c r="K122" s="962"/>
      <c r="L122" s="964"/>
      <c r="M122" s="961"/>
      <c r="N122" s="962"/>
      <c r="O122" s="962"/>
      <c r="P122" s="962"/>
      <c r="Q122" s="962"/>
      <c r="R122" s="963"/>
      <c r="S122" s="962"/>
      <c r="T122" s="962"/>
      <c r="U122" s="962"/>
      <c r="V122" s="964"/>
      <c r="W122" s="961"/>
      <c r="X122" s="962"/>
      <c r="Y122" s="962"/>
      <c r="Z122" s="962"/>
      <c r="AA122" s="962"/>
      <c r="AB122" s="963"/>
      <c r="AC122" s="962"/>
      <c r="AD122" s="962"/>
      <c r="AE122" s="962"/>
      <c r="AF122" s="964"/>
      <c r="AG122" s="961"/>
      <c r="AH122" s="962"/>
      <c r="AI122" s="962"/>
      <c r="AJ122" s="962"/>
      <c r="AK122" s="962"/>
      <c r="AL122" s="963"/>
      <c r="AM122" s="962"/>
      <c r="AN122" s="962"/>
      <c r="AO122" s="962"/>
      <c r="AP122" s="964"/>
      <c r="AQ122" s="961"/>
      <c r="AR122" s="962"/>
      <c r="AS122" s="962"/>
      <c r="AT122" s="962"/>
      <c r="AU122" s="962"/>
      <c r="AV122" s="963"/>
      <c r="AW122" s="962"/>
      <c r="AX122" s="962"/>
      <c r="AY122" s="962"/>
      <c r="AZ122" s="964"/>
      <c r="BA122" s="963"/>
      <c r="BB122" s="962"/>
      <c r="BC122" s="962"/>
      <c r="BD122" s="962"/>
      <c r="BE122" s="964"/>
      <c r="BF122" s="961"/>
      <c r="BG122" s="962"/>
      <c r="BH122" s="962"/>
      <c r="BI122" s="962"/>
      <c r="BJ122" s="962"/>
      <c r="BK122" s="450">
        <f t="shared" si="1"/>
        <v>0</v>
      </c>
      <c r="BL122" s="1025"/>
      <c r="BM122" s="1025"/>
      <c r="BN122" s="438"/>
    </row>
    <row r="123" spans="1:66" s="138" customFormat="1" ht="14.25">
      <c r="A123" s="140"/>
      <c r="B123" s="109" t="s">
        <v>185</v>
      </c>
      <c r="C123" s="433"/>
      <c r="D123" s="434"/>
      <c r="E123" s="434"/>
      <c r="F123" s="434"/>
      <c r="G123" s="434"/>
      <c r="H123" s="435"/>
      <c r="I123" s="434"/>
      <c r="J123" s="434"/>
      <c r="K123" s="434"/>
      <c r="L123" s="436"/>
      <c r="M123" s="434"/>
      <c r="N123" s="434"/>
      <c r="O123" s="434"/>
      <c r="P123" s="434"/>
      <c r="Q123" s="434"/>
      <c r="R123" s="435"/>
      <c r="S123" s="434"/>
      <c r="T123" s="434"/>
      <c r="U123" s="434"/>
      <c r="V123" s="436"/>
      <c r="W123" s="434"/>
      <c r="X123" s="434"/>
      <c r="Y123" s="434"/>
      <c r="Z123" s="434"/>
      <c r="AA123" s="434"/>
      <c r="AB123" s="435"/>
      <c r="AC123" s="434"/>
      <c r="AD123" s="434"/>
      <c r="AE123" s="434"/>
      <c r="AF123" s="436"/>
      <c r="AG123" s="434"/>
      <c r="AH123" s="434"/>
      <c r="AI123" s="434"/>
      <c r="AJ123" s="434"/>
      <c r="AK123" s="434"/>
      <c r="AL123" s="435"/>
      <c r="AM123" s="434"/>
      <c r="AN123" s="434"/>
      <c r="AO123" s="434"/>
      <c r="AP123" s="436"/>
      <c r="AQ123" s="434"/>
      <c r="AR123" s="434"/>
      <c r="AS123" s="434"/>
      <c r="AT123" s="434"/>
      <c r="AU123" s="434"/>
      <c r="AV123" s="435"/>
      <c r="AW123" s="434"/>
      <c r="AX123" s="434"/>
      <c r="AY123" s="434"/>
      <c r="AZ123" s="436"/>
      <c r="BA123" s="435"/>
      <c r="BB123" s="434"/>
      <c r="BC123" s="434"/>
      <c r="BD123" s="434"/>
      <c r="BE123" s="436"/>
      <c r="BF123" s="434"/>
      <c r="BG123" s="434"/>
      <c r="BH123" s="434"/>
      <c r="BI123" s="434"/>
      <c r="BJ123" s="434"/>
      <c r="BK123" s="452">
        <f t="shared" si="1"/>
        <v>0</v>
      </c>
      <c r="BL123" s="1026"/>
      <c r="BM123" s="1026"/>
      <c r="BN123" s="443"/>
    </row>
    <row r="124" ht="19.5" customHeight="1">
      <c r="A124" s="141" t="s">
        <v>977</v>
      </c>
    </row>
    <row r="125" ht="19.5" customHeight="1">
      <c r="A125" s="362" t="s">
        <v>1063</v>
      </c>
    </row>
    <row r="126" spans="1:26" ht="19.5" customHeight="1">
      <c r="A126" s="141" t="s">
        <v>984</v>
      </c>
      <c r="E126" s="142"/>
      <c r="J126" s="142"/>
      <c r="P126" s="142"/>
      <c r="U126" s="142"/>
      <c r="Z126" s="142"/>
    </row>
    <row r="127" ht="15" customHeight="1">
      <c r="A127" s="141" t="s">
        <v>883</v>
      </c>
    </row>
    <row r="128" ht="15" customHeight="1" thickBot="1"/>
    <row r="129" spans="56:66" ht="15" customHeight="1">
      <c r="BD129" s="874" t="s">
        <v>159</v>
      </c>
      <c r="BE129" s="876"/>
      <c r="BF129" s="876"/>
      <c r="BG129" s="876"/>
      <c r="BH129" s="876"/>
      <c r="BI129" s="876"/>
      <c r="BJ129" s="876"/>
      <c r="BK129" s="997"/>
      <c r="BL129" s="997"/>
      <c r="BM129" s="997"/>
      <c r="BN129" s="998"/>
    </row>
    <row r="130" spans="56:66" ht="15" customHeight="1" thickBot="1">
      <c r="BD130" s="875"/>
      <c r="BE130" s="867"/>
      <c r="BF130" s="867"/>
      <c r="BG130" s="867"/>
      <c r="BH130" s="867"/>
      <c r="BI130" s="867"/>
      <c r="BJ130" s="867"/>
      <c r="BK130" s="999"/>
      <c r="BL130" s="999"/>
      <c r="BM130" s="999"/>
      <c r="BN130" s="1000"/>
    </row>
  </sheetData>
  <mergeCells count="961">
    <mergeCell ref="BL110:BL116"/>
    <mergeCell ref="BM110:BM116"/>
    <mergeCell ref="BL117:BL123"/>
    <mergeCell ref="BM117:BM123"/>
    <mergeCell ref="BL96:BL102"/>
    <mergeCell ref="BM96:BM102"/>
    <mergeCell ref="BL103:BL109"/>
    <mergeCell ref="BM103:BM109"/>
    <mergeCell ref="BL82:BL88"/>
    <mergeCell ref="BM82:BM88"/>
    <mergeCell ref="BL89:BL95"/>
    <mergeCell ref="BM89:BM95"/>
    <mergeCell ref="BL68:BL74"/>
    <mergeCell ref="BM68:BM74"/>
    <mergeCell ref="BL75:BL81"/>
    <mergeCell ref="BM75:BM81"/>
    <mergeCell ref="BL54:BL60"/>
    <mergeCell ref="BM54:BM60"/>
    <mergeCell ref="BL61:BL67"/>
    <mergeCell ref="BM61:BM67"/>
    <mergeCell ref="BL40:BL46"/>
    <mergeCell ref="BM40:BM46"/>
    <mergeCell ref="BL47:BL53"/>
    <mergeCell ref="BM47:BM53"/>
    <mergeCell ref="BL26:BL32"/>
    <mergeCell ref="BM26:BM32"/>
    <mergeCell ref="BL33:BL39"/>
    <mergeCell ref="BM33:BM39"/>
    <mergeCell ref="BL5:BL11"/>
    <mergeCell ref="BM5:BM11"/>
    <mergeCell ref="BL19:BL25"/>
    <mergeCell ref="BM19:BM25"/>
    <mergeCell ref="BL12:BL18"/>
    <mergeCell ref="BM12:BM18"/>
    <mergeCell ref="BA25:BE25"/>
    <mergeCell ref="BF25:BJ25"/>
    <mergeCell ref="BF24:BJ24"/>
    <mergeCell ref="BA24:BE24"/>
    <mergeCell ref="C25:G25"/>
    <mergeCell ref="H25:L25"/>
    <mergeCell ref="M25:Q25"/>
    <mergeCell ref="R25:V25"/>
    <mergeCell ref="AV24:AZ24"/>
    <mergeCell ref="AV25:AZ25"/>
    <mergeCell ref="W25:AA25"/>
    <mergeCell ref="AB25:AF25"/>
    <mergeCell ref="AG25:AK25"/>
    <mergeCell ref="AL25:AP25"/>
    <mergeCell ref="W24:AA24"/>
    <mergeCell ref="AB24:AF24"/>
    <mergeCell ref="AG24:AK24"/>
    <mergeCell ref="AQ25:AU25"/>
    <mergeCell ref="AL24:AP24"/>
    <mergeCell ref="AQ24:AU24"/>
    <mergeCell ref="C24:G24"/>
    <mergeCell ref="H24:L24"/>
    <mergeCell ref="M24:Q24"/>
    <mergeCell ref="R24:V24"/>
    <mergeCell ref="AQ23:AU23"/>
    <mergeCell ref="AV23:AZ23"/>
    <mergeCell ref="BA23:BE23"/>
    <mergeCell ref="BF23:BJ23"/>
    <mergeCell ref="W23:AA23"/>
    <mergeCell ref="AB23:AF23"/>
    <mergeCell ref="AG23:AK23"/>
    <mergeCell ref="AL23:AP23"/>
    <mergeCell ref="C23:G23"/>
    <mergeCell ref="H23:L23"/>
    <mergeCell ref="M23:Q23"/>
    <mergeCell ref="R23:V23"/>
    <mergeCell ref="AQ22:AU22"/>
    <mergeCell ref="AV22:AZ22"/>
    <mergeCell ref="BA22:BE22"/>
    <mergeCell ref="BF22:BJ22"/>
    <mergeCell ref="W22:AA22"/>
    <mergeCell ref="AB22:AF22"/>
    <mergeCell ref="AG22:AK22"/>
    <mergeCell ref="AL22:AP22"/>
    <mergeCell ref="C22:G22"/>
    <mergeCell ref="H22:L22"/>
    <mergeCell ref="M22:Q22"/>
    <mergeCell ref="R22:V22"/>
    <mergeCell ref="AQ21:AU21"/>
    <mergeCell ref="AV21:AZ21"/>
    <mergeCell ref="BA21:BE21"/>
    <mergeCell ref="BF21:BJ21"/>
    <mergeCell ref="AV121:AZ121"/>
    <mergeCell ref="BA121:BE121"/>
    <mergeCell ref="C21:G21"/>
    <mergeCell ref="H21:L21"/>
    <mergeCell ref="M21:Q21"/>
    <mergeCell ref="R21:V21"/>
    <mergeCell ref="W21:AA21"/>
    <mergeCell ref="AB21:AF21"/>
    <mergeCell ref="AG21:AK21"/>
    <mergeCell ref="AL21:AP21"/>
    <mergeCell ref="AL122:AP122"/>
    <mergeCell ref="AQ122:AU122"/>
    <mergeCell ref="AV122:AZ122"/>
    <mergeCell ref="BA122:BE122"/>
    <mergeCell ref="AQ121:AU121"/>
    <mergeCell ref="BF121:BJ121"/>
    <mergeCell ref="C122:G122"/>
    <mergeCell ref="H122:L122"/>
    <mergeCell ref="M122:Q122"/>
    <mergeCell ref="R122:V122"/>
    <mergeCell ref="W122:AA122"/>
    <mergeCell ref="AB122:AF122"/>
    <mergeCell ref="AG122:AK122"/>
    <mergeCell ref="BF122:BJ122"/>
    <mergeCell ref="W121:AA121"/>
    <mergeCell ref="AB121:AF121"/>
    <mergeCell ref="AG121:AK121"/>
    <mergeCell ref="AL121:AP121"/>
    <mergeCell ref="C121:G121"/>
    <mergeCell ref="H121:L121"/>
    <mergeCell ref="M121:Q121"/>
    <mergeCell ref="R121:V121"/>
    <mergeCell ref="AQ120:AU120"/>
    <mergeCell ref="AV120:AZ120"/>
    <mergeCell ref="BA120:BE120"/>
    <mergeCell ref="BF120:BJ120"/>
    <mergeCell ref="W120:AA120"/>
    <mergeCell ref="AB120:AF120"/>
    <mergeCell ref="AG120:AK120"/>
    <mergeCell ref="AL120:AP120"/>
    <mergeCell ref="C120:G120"/>
    <mergeCell ref="H120:L120"/>
    <mergeCell ref="M120:Q120"/>
    <mergeCell ref="R120:V120"/>
    <mergeCell ref="AQ119:AU119"/>
    <mergeCell ref="AV119:AZ119"/>
    <mergeCell ref="BA119:BE119"/>
    <mergeCell ref="BF119:BJ119"/>
    <mergeCell ref="W119:AA119"/>
    <mergeCell ref="AB119:AF119"/>
    <mergeCell ref="AG119:AK119"/>
    <mergeCell ref="AL119:AP119"/>
    <mergeCell ref="C119:G119"/>
    <mergeCell ref="H119:L119"/>
    <mergeCell ref="M119:Q119"/>
    <mergeCell ref="R119:V119"/>
    <mergeCell ref="BF115:BJ115"/>
    <mergeCell ref="AL115:AP115"/>
    <mergeCell ref="AQ115:AU115"/>
    <mergeCell ref="AV115:AZ115"/>
    <mergeCell ref="BA115:BE115"/>
    <mergeCell ref="W115:AA115"/>
    <mergeCell ref="AB115:AF115"/>
    <mergeCell ref="AG115:AK115"/>
    <mergeCell ref="AL114:AP114"/>
    <mergeCell ref="W114:AA114"/>
    <mergeCell ref="AB114:AF114"/>
    <mergeCell ref="AG114:AK114"/>
    <mergeCell ref="C115:G115"/>
    <mergeCell ref="H115:L115"/>
    <mergeCell ref="M115:Q115"/>
    <mergeCell ref="R115:V115"/>
    <mergeCell ref="AV113:AZ113"/>
    <mergeCell ref="BA113:BE113"/>
    <mergeCell ref="BF114:BJ114"/>
    <mergeCell ref="AQ113:AU113"/>
    <mergeCell ref="BF113:BJ113"/>
    <mergeCell ref="AV114:AZ114"/>
    <mergeCell ref="AQ114:AU114"/>
    <mergeCell ref="BA114:BE114"/>
    <mergeCell ref="C114:G114"/>
    <mergeCell ref="H114:L114"/>
    <mergeCell ref="M114:Q114"/>
    <mergeCell ref="R114:V114"/>
    <mergeCell ref="W113:AA113"/>
    <mergeCell ref="AB113:AF113"/>
    <mergeCell ref="AG113:AK113"/>
    <mergeCell ref="AL113:AP113"/>
    <mergeCell ref="C113:G113"/>
    <mergeCell ref="H113:L113"/>
    <mergeCell ref="M113:Q113"/>
    <mergeCell ref="R113:V113"/>
    <mergeCell ref="AQ112:AU112"/>
    <mergeCell ref="AV112:AZ112"/>
    <mergeCell ref="BA112:BE112"/>
    <mergeCell ref="BF112:BJ112"/>
    <mergeCell ref="W112:AA112"/>
    <mergeCell ref="AB112:AF112"/>
    <mergeCell ref="AG112:AK112"/>
    <mergeCell ref="AL112:AP112"/>
    <mergeCell ref="C112:G112"/>
    <mergeCell ref="H112:L112"/>
    <mergeCell ref="M112:Q112"/>
    <mergeCell ref="R112:V112"/>
    <mergeCell ref="BF108:BJ108"/>
    <mergeCell ref="AL108:AP108"/>
    <mergeCell ref="AQ108:AU108"/>
    <mergeCell ref="AV108:AZ108"/>
    <mergeCell ref="BA108:BE108"/>
    <mergeCell ref="W108:AA108"/>
    <mergeCell ref="AB108:AF108"/>
    <mergeCell ref="AG108:AK108"/>
    <mergeCell ref="AL107:AP107"/>
    <mergeCell ref="W107:AA107"/>
    <mergeCell ref="AB107:AF107"/>
    <mergeCell ref="AG107:AK107"/>
    <mergeCell ref="C108:G108"/>
    <mergeCell ref="H108:L108"/>
    <mergeCell ref="M108:Q108"/>
    <mergeCell ref="R108:V108"/>
    <mergeCell ref="AV106:AZ106"/>
    <mergeCell ref="BA106:BE106"/>
    <mergeCell ref="BF107:BJ107"/>
    <mergeCell ref="AQ106:AU106"/>
    <mergeCell ref="BF106:BJ106"/>
    <mergeCell ref="AV107:AZ107"/>
    <mergeCell ref="AQ107:AU107"/>
    <mergeCell ref="BA107:BE107"/>
    <mergeCell ref="C107:G107"/>
    <mergeCell ref="H107:L107"/>
    <mergeCell ref="M107:Q107"/>
    <mergeCell ref="R107:V107"/>
    <mergeCell ref="W106:AA106"/>
    <mergeCell ref="AB106:AF106"/>
    <mergeCell ref="AG106:AK106"/>
    <mergeCell ref="AL106:AP106"/>
    <mergeCell ref="C106:G106"/>
    <mergeCell ref="H106:L106"/>
    <mergeCell ref="M106:Q106"/>
    <mergeCell ref="R106:V106"/>
    <mergeCell ref="AQ105:AU105"/>
    <mergeCell ref="AV105:AZ105"/>
    <mergeCell ref="BA105:BE105"/>
    <mergeCell ref="BF105:BJ105"/>
    <mergeCell ref="W105:AA105"/>
    <mergeCell ref="AB105:AF105"/>
    <mergeCell ref="AG105:AK105"/>
    <mergeCell ref="AL105:AP105"/>
    <mergeCell ref="C105:G105"/>
    <mergeCell ref="H105:L105"/>
    <mergeCell ref="M105:Q105"/>
    <mergeCell ref="R105:V105"/>
    <mergeCell ref="BF101:BJ101"/>
    <mergeCell ref="AL101:AP101"/>
    <mergeCell ref="AQ101:AU101"/>
    <mergeCell ref="AV101:AZ101"/>
    <mergeCell ref="BA101:BE101"/>
    <mergeCell ref="W101:AA101"/>
    <mergeCell ref="AB101:AF101"/>
    <mergeCell ref="AG101:AK101"/>
    <mergeCell ref="AL100:AP100"/>
    <mergeCell ref="W100:AA100"/>
    <mergeCell ref="AB100:AF100"/>
    <mergeCell ref="AG100:AK100"/>
    <mergeCell ref="C101:G101"/>
    <mergeCell ref="H101:L101"/>
    <mergeCell ref="M101:Q101"/>
    <mergeCell ref="R101:V101"/>
    <mergeCell ref="AV99:AZ99"/>
    <mergeCell ref="BA99:BE99"/>
    <mergeCell ref="BF100:BJ100"/>
    <mergeCell ref="AQ99:AU99"/>
    <mergeCell ref="BF99:BJ99"/>
    <mergeCell ref="AV100:AZ100"/>
    <mergeCell ref="AQ100:AU100"/>
    <mergeCell ref="BA100:BE100"/>
    <mergeCell ref="C100:G100"/>
    <mergeCell ref="H100:L100"/>
    <mergeCell ref="M100:Q100"/>
    <mergeCell ref="R100:V100"/>
    <mergeCell ref="W99:AA99"/>
    <mergeCell ref="AB99:AF99"/>
    <mergeCell ref="AG99:AK99"/>
    <mergeCell ref="AL99:AP99"/>
    <mergeCell ref="C99:G99"/>
    <mergeCell ref="H99:L99"/>
    <mergeCell ref="M99:Q99"/>
    <mergeCell ref="R99:V99"/>
    <mergeCell ref="AQ98:AU98"/>
    <mergeCell ref="AV98:AZ98"/>
    <mergeCell ref="BA98:BE98"/>
    <mergeCell ref="BF98:BJ98"/>
    <mergeCell ref="W98:AA98"/>
    <mergeCell ref="AB98:AF98"/>
    <mergeCell ref="AG98:AK98"/>
    <mergeCell ref="AL98:AP98"/>
    <mergeCell ref="C98:G98"/>
    <mergeCell ref="H98:L98"/>
    <mergeCell ref="M98:Q98"/>
    <mergeCell ref="R98:V98"/>
    <mergeCell ref="BF94:BJ94"/>
    <mergeCell ref="AL94:AP94"/>
    <mergeCell ref="AQ94:AU94"/>
    <mergeCell ref="AV94:AZ94"/>
    <mergeCell ref="BA94:BE94"/>
    <mergeCell ref="W94:AA94"/>
    <mergeCell ref="AB94:AF94"/>
    <mergeCell ref="AG94:AK94"/>
    <mergeCell ref="AL93:AP93"/>
    <mergeCell ref="W93:AA93"/>
    <mergeCell ref="AB93:AF93"/>
    <mergeCell ref="AG93:AK93"/>
    <mergeCell ref="C94:G94"/>
    <mergeCell ref="H94:L94"/>
    <mergeCell ref="M94:Q94"/>
    <mergeCell ref="R94:V94"/>
    <mergeCell ref="AV92:AZ92"/>
    <mergeCell ref="BA92:BE92"/>
    <mergeCell ref="BF93:BJ93"/>
    <mergeCell ref="AQ92:AU92"/>
    <mergeCell ref="BF92:BJ92"/>
    <mergeCell ref="AV93:AZ93"/>
    <mergeCell ref="AQ93:AU93"/>
    <mergeCell ref="BA93:BE93"/>
    <mergeCell ref="C93:G93"/>
    <mergeCell ref="H93:L93"/>
    <mergeCell ref="M93:Q93"/>
    <mergeCell ref="R93:V93"/>
    <mergeCell ref="W92:AA92"/>
    <mergeCell ref="AB92:AF92"/>
    <mergeCell ref="AG92:AK92"/>
    <mergeCell ref="AL92:AP92"/>
    <mergeCell ref="C92:G92"/>
    <mergeCell ref="H92:L92"/>
    <mergeCell ref="M92:Q92"/>
    <mergeCell ref="R92:V92"/>
    <mergeCell ref="AQ91:AU91"/>
    <mergeCell ref="AV91:AZ91"/>
    <mergeCell ref="BA91:BE91"/>
    <mergeCell ref="BF91:BJ91"/>
    <mergeCell ref="W91:AA91"/>
    <mergeCell ref="AB91:AF91"/>
    <mergeCell ref="AG91:AK91"/>
    <mergeCell ref="AL91:AP91"/>
    <mergeCell ref="C91:G91"/>
    <mergeCell ref="H91:L91"/>
    <mergeCell ref="M91:Q91"/>
    <mergeCell ref="R91:V91"/>
    <mergeCell ref="BF87:BJ87"/>
    <mergeCell ref="AL87:AP87"/>
    <mergeCell ref="AQ87:AU87"/>
    <mergeCell ref="AV87:AZ87"/>
    <mergeCell ref="BA87:BE87"/>
    <mergeCell ref="W87:AA87"/>
    <mergeCell ref="AB87:AF87"/>
    <mergeCell ref="AG87:AK87"/>
    <mergeCell ref="AL86:AP86"/>
    <mergeCell ref="W86:AA86"/>
    <mergeCell ref="AB86:AF86"/>
    <mergeCell ref="AG86:AK86"/>
    <mergeCell ref="C87:G87"/>
    <mergeCell ref="H87:L87"/>
    <mergeCell ref="M87:Q87"/>
    <mergeCell ref="R87:V87"/>
    <mergeCell ref="AV85:AZ85"/>
    <mergeCell ref="BA85:BE85"/>
    <mergeCell ref="BF86:BJ86"/>
    <mergeCell ref="AQ85:AU85"/>
    <mergeCell ref="BF85:BJ85"/>
    <mergeCell ref="AV86:AZ86"/>
    <mergeCell ref="AQ86:AU86"/>
    <mergeCell ref="BA86:BE86"/>
    <mergeCell ref="C86:G86"/>
    <mergeCell ref="H86:L86"/>
    <mergeCell ref="M86:Q86"/>
    <mergeCell ref="R86:V86"/>
    <mergeCell ref="W85:AA85"/>
    <mergeCell ref="AB85:AF85"/>
    <mergeCell ref="AG85:AK85"/>
    <mergeCell ref="AL85:AP85"/>
    <mergeCell ref="C85:G85"/>
    <mergeCell ref="H85:L85"/>
    <mergeCell ref="M85:Q85"/>
    <mergeCell ref="R85:V85"/>
    <mergeCell ref="AQ84:AU84"/>
    <mergeCell ref="AV84:AZ84"/>
    <mergeCell ref="BA84:BE84"/>
    <mergeCell ref="BF84:BJ84"/>
    <mergeCell ref="W84:AA84"/>
    <mergeCell ref="AB84:AF84"/>
    <mergeCell ref="AG84:AK84"/>
    <mergeCell ref="AL84:AP84"/>
    <mergeCell ref="C84:G84"/>
    <mergeCell ref="H84:L84"/>
    <mergeCell ref="M84:Q84"/>
    <mergeCell ref="R84:V84"/>
    <mergeCell ref="BF80:BJ80"/>
    <mergeCell ref="AL80:AP80"/>
    <mergeCell ref="AQ80:AU80"/>
    <mergeCell ref="AV80:AZ80"/>
    <mergeCell ref="BA80:BE80"/>
    <mergeCell ref="W80:AA80"/>
    <mergeCell ref="AB80:AF80"/>
    <mergeCell ref="AG80:AK80"/>
    <mergeCell ref="AL79:AP79"/>
    <mergeCell ref="W79:AA79"/>
    <mergeCell ref="AB79:AF79"/>
    <mergeCell ref="AG79:AK79"/>
    <mergeCell ref="C80:G80"/>
    <mergeCell ref="H80:L80"/>
    <mergeCell ref="M80:Q80"/>
    <mergeCell ref="R80:V80"/>
    <mergeCell ref="AV78:AZ78"/>
    <mergeCell ref="BA78:BE78"/>
    <mergeCell ref="BF79:BJ79"/>
    <mergeCell ref="AQ78:AU78"/>
    <mergeCell ref="BF78:BJ78"/>
    <mergeCell ref="AV79:AZ79"/>
    <mergeCell ref="AQ79:AU79"/>
    <mergeCell ref="BA79:BE79"/>
    <mergeCell ref="C79:G79"/>
    <mergeCell ref="H79:L79"/>
    <mergeCell ref="M79:Q79"/>
    <mergeCell ref="R79:V79"/>
    <mergeCell ref="W78:AA78"/>
    <mergeCell ref="AB78:AF78"/>
    <mergeCell ref="AG78:AK78"/>
    <mergeCell ref="AL78:AP78"/>
    <mergeCell ref="C78:G78"/>
    <mergeCell ref="H78:L78"/>
    <mergeCell ref="M78:Q78"/>
    <mergeCell ref="R78:V78"/>
    <mergeCell ref="AQ77:AU77"/>
    <mergeCell ref="AV77:AZ77"/>
    <mergeCell ref="BA77:BE77"/>
    <mergeCell ref="BF77:BJ77"/>
    <mergeCell ref="W77:AA77"/>
    <mergeCell ref="AB77:AF77"/>
    <mergeCell ref="AG77:AK77"/>
    <mergeCell ref="AL77:AP77"/>
    <mergeCell ref="C77:G77"/>
    <mergeCell ref="H77:L77"/>
    <mergeCell ref="M77:Q77"/>
    <mergeCell ref="R77:V77"/>
    <mergeCell ref="BF73:BJ73"/>
    <mergeCell ref="AL73:AP73"/>
    <mergeCell ref="AQ73:AU73"/>
    <mergeCell ref="AV73:AZ73"/>
    <mergeCell ref="BA73:BE73"/>
    <mergeCell ref="W73:AA73"/>
    <mergeCell ref="AB73:AF73"/>
    <mergeCell ref="AG73:AK73"/>
    <mergeCell ref="AL72:AP72"/>
    <mergeCell ref="W72:AA72"/>
    <mergeCell ref="AB72:AF72"/>
    <mergeCell ref="AG72:AK72"/>
    <mergeCell ref="C73:G73"/>
    <mergeCell ref="H73:L73"/>
    <mergeCell ref="M73:Q73"/>
    <mergeCell ref="R73:V73"/>
    <mergeCell ref="AV71:AZ71"/>
    <mergeCell ref="BA71:BE71"/>
    <mergeCell ref="BF72:BJ72"/>
    <mergeCell ref="AQ71:AU71"/>
    <mergeCell ref="BF71:BJ71"/>
    <mergeCell ref="AV72:AZ72"/>
    <mergeCell ref="AQ72:AU72"/>
    <mergeCell ref="BA72:BE72"/>
    <mergeCell ref="C72:G72"/>
    <mergeCell ref="H72:L72"/>
    <mergeCell ref="M72:Q72"/>
    <mergeCell ref="R72:V72"/>
    <mergeCell ref="W71:AA71"/>
    <mergeCell ref="AB71:AF71"/>
    <mergeCell ref="AG71:AK71"/>
    <mergeCell ref="AL71:AP71"/>
    <mergeCell ref="C71:G71"/>
    <mergeCell ref="H71:L71"/>
    <mergeCell ref="M71:Q71"/>
    <mergeCell ref="R71:V71"/>
    <mergeCell ref="AQ70:AU70"/>
    <mergeCell ref="AV70:AZ70"/>
    <mergeCell ref="BA70:BE70"/>
    <mergeCell ref="BF70:BJ70"/>
    <mergeCell ref="W70:AA70"/>
    <mergeCell ref="AB70:AF70"/>
    <mergeCell ref="AG70:AK70"/>
    <mergeCell ref="AL70:AP70"/>
    <mergeCell ref="C70:G70"/>
    <mergeCell ref="H70:L70"/>
    <mergeCell ref="M70:Q70"/>
    <mergeCell ref="R70:V70"/>
    <mergeCell ref="BF66:BJ66"/>
    <mergeCell ref="AL66:AP66"/>
    <mergeCell ref="AQ66:AU66"/>
    <mergeCell ref="AV66:AZ66"/>
    <mergeCell ref="BA66:BE66"/>
    <mergeCell ref="AV65:AZ65"/>
    <mergeCell ref="BA65:BE65"/>
    <mergeCell ref="BF65:BJ65"/>
    <mergeCell ref="C66:G66"/>
    <mergeCell ref="H66:L66"/>
    <mergeCell ref="M66:Q66"/>
    <mergeCell ref="R66:V66"/>
    <mergeCell ref="W66:AA66"/>
    <mergeCell ref="AB66:AF66"/>
    <mergeCell ref="AG66:AK66"/>
    <mergeCell ref="BF64:BJ64"/>
    <mergeCell ref="C65:G65"/>
    <mergeCell ref="H65:L65"/>
    <mergeCell ref="M65:Q65"/>
    <mergeCell ref="R65:V65"/>
    <mergeCell ref="W65:AA65"/>
    <mergeCell ref="AB65:AF65"/>
    <mergeCell ref="AG65:AK65"/>
    <mergeCell ref="AL65:AP65"/>
    <mergeCell ref="AQ65:AU65"/>
    <mergeCell ref="AL64:AP64"/>
    <mergeCell ref="AQ64:AU64"/>
    <mergeCell ref="AV64:AZ64"/>
    <mergeCell ref="BA64:BE64"/>
    <mergeCell ref="AV63:AZ63"/>
    <mergeCell ref="BA63:BE63"/>
    <mergeCell ref="BF63:BJ63"/>
    <mergeCell ref="C64:G64"/>
    <mergeCell ref="H64:L64"/>
    <mergeCell ref="M64:Q64"/>
    <mergeCell ref="R64:V64"/>
    <mergeCell ref="W64:AA64"/>
    <mergeCell ref="AB64:AF64"/>
    <mergeCell ref="AG64:AK64"/>
    <mergeCell ref="BF60:BJ60"/>
    <mergeCell ref="C63:G63"/>
    <mergeCell ref="H63:L63"/>
    <mergeCell ref="M63:Q63"/>
    <mergeCell ref="R63:V63"/>
    <mergeCell ref="W63:AA63"/>
    <mergeCell ref="AB63:AF63"/>
    <mergeCell ref="AG63:AK63"/>
    <mergeCell ref="AL63:AP63"/>
    <mergeCell ref="AQ63:AU63"/>
    <mergeCell ref="AL60:AP60"/>
    <mergeCell ref="AQ60:AU60"/>
    <mergeCell ref="AV60:AZ60"/>
    <mergeCell ref="BA60:BE60"/>
    <mergeCell ref="AV59:AZ59"/>
    <mergeCell ref="BA59:BE59"/>
    <mergeCell ref="BF59:BJ59"/>
    <mergeCell ref="C60:G60"/>
    <mergeCell ref="H60:L60"/>
    <mergeCell ref="M60:Q60"/>
    <mergeCell ref="R60:V60"/>
    <mergeCell ref="W60:AA60"/>
    <mergeCell ref="AB60:AF60"/>
    <mergeCell ref="AG60:AK60"/>
    <mergeCell ref="BF58:BJ58"/>
    <mergeCell ref="C59:G59"/>
    <mergeCell ref="H59:L59"/>
    <mergeCell ref="M59:Q59"/>
    <mergeCell ref="R59:V59"/>
    <mergeCell ref="W59:AA59"/>
    <mergeCell ref="AB59:AF59"/>
    <mergeCell ref="AG59:AK59"/>
    <mergeCell ref="AL59:AP59"/>
    <mergeCell ref="AQ59:AU59"/>
    <mergeCell ref="AL58:AP58"/>
    <mergeCell ref="AQ58:AU58"/>
    <mergeCell ref="AV58:AZ58"/>
    <mergeCell ref="BA58:BE58"/>
    <mergeCell ref="AV57:AZ57"/>
    <mergeCell ref="BA57:BE57"/>
    <mergeCell ref="BF57:BJ57"/>
    <mergeCell ref="C58:G58"/>
    <mergeCell ref="H58:L58"/>
    <mergeCell ref="M58:Q58"/>
    <mergeCell ref="R58:V58"/>
    <mergeCell ref="W58:AA58"/>
    <mergeCell ref="AB58:AF58"/>
    <mergeCell ref="AG58:AK58"/>
    <mergeCell ref="BF56:BJ56"/>
    <mergeCell ref="C57:G57"/>
    <mergeCell ref="H57:L57"/>
    <mergeCell ref="M57:Q57"/>
    <mergeCell ref="R57:V57"/>
    <mergeCell ref="W57:AA57"/>
    <mergeCell ref="AB57:AF57"/>
    <mergeCell ref="AG57:AK57"/>
    <mergeCell ref="AL57:AP57"/>
    <mergeCell ref="AQ57:AU57"/>
    <mergeCell ref="AL56:AP56"/>
    <mergeCell ref="AQ56:AU56"/>
    <mergeCell ref="AV56:AZ56"/>
    <mergeCell ref="BA56:BE56"/>
    <mergeCell ref="AV53:AZ53"/>
    <mergeCell ref="BA53:BE53"/>
    <mergeCell ref="BF53:BJ53"/>
    <mergeCell ref="C56:G56"/>
    <mergeCell ref="H56:L56"/>
    <mergeCell ref="M56:Q56"/>
    <mergeCell ref="R56:V56"/>
    <mergeCell ref="W56:AA56"/>
    <mergeCell ref="AB56:AF56"/>
    <mergeCell ref="AG56:AK56"/>
    <mergeCell ref="BF52:BJ52"/>
    <mergeCell ref="C53:G53"/>
    <mergeCell ref="H53:L53"/>
    <mergeCell ref="M53:Q53"/>
    <mergeCell ref="R53:V53"/>
    <mergeCell ref="W53:AA53"/>
    <mergeCell ref="AB53:AF53"/>
    <mergeCell ref="AG53:AK53"/>
    <mergeCell ref="AL53:AP53"/>
    <mergeCell ref="AQ53:AU53"/>
    <mergeCell ref="AL52:AP52"/>
    <mergeCell ref="AQ52:AU52"/>
    <mergeCell ref="AV52:AZ52"/>
    <mergeCell ref="BA52:BE52"/>
    <mergeCell ref="AV51:AZ51"/>
    <mergeCell ref="BA51:BE51"/>
    <mergeCell ref="BF51:BJ51"/>
    <mergeCell ref="C52:G52"/>
    <mergeCell ref="H52:L52"/>
    <mergeCell ref="M52:Q52"/>
    <mergeCell ref="R52:V52"/>
    <mergeCell ref="W52:AA52"/>
    <mergeCell ref="AB52:AF52"/>
    <mergeCell ref="AG52:AK52"/>
    <mergeCell ref="BF50:BJ50"/>
    <mergeCell ref="C51:G51"/>
    <mergeCell ref="H51:L51"/>
    <mergeCell ref="M51:Q51"/>
    <mergeCell ref="R51:V51"/>
    <mergeCell ref="W51:AA51"/>
    <mergeCell ref="AB51:AF51"/>
    <mergeCell ref="AG51:AK51"/>
    <mergeCell ref="AL51:AP51"/>
    <mergeCell ref="AQ51:AU51"/>
    <mergeCell ref="AL50:AP50"/>
    <mergeCell ref="AQ50:AU50"/>
    <mergeCell ref="AV50:AZ50"/>
    <mergeCell ref="BA50:BE50"/>
    <mergeCell ref="AV49:AZ49"/>
    <mergeCell ref="BA49:BE49"/>
    <mergeCell ref="BF49:BJ49"/>
    <mergeCell ref="C50:G50"/>
    <mergeCell ref="H50:L50"/>
    <mergeCell ref="M50:Q50"/>
    <mergeCell ref="R50:V50"/>
    <mergeCell ref="W50:AA50"/>
    <mergeCell ref="AB50:AF50"/>
    <mergeCell ref="AG50:AK50"/>
    <mergeCell ref="BF46:BJ46"/>
    <mergeCell ref="C49:G49"/>
    <mergeCell ref="H49:L49"/>
    <mergeCell ref="M49:Q49"/>
    <mergeCell ref="R49:V49"/>
    <mergeCell ref="W49:AA49"/>
    <mergeCell ref="AB49:AF49"/>
    <mergeCell ref="AG49:AK49"/>
    <mergeCell ref="AL49:AP49"/>
    <mergeCell ref="AQ49:AU49"/>
    <mergeCell ref="AL46:AP46"/>
    <mergeCell ref="AQ46:AU46"/>
    <mergeCell ref="AV46:AZ46"/>
    <mergeCell ref="BA46:BE46"/>
    <mergeCell ref="AV45:AZ45"/>
    <mergeCell ref="BA45:BE45"/>
    <mergeCell ref="BF45:BJ45"/>
    <mergeCell ref="C46:G46"/>
    <mergeCell ref="H46:L46"/>
    <mergeCell ref="M46:Q46"/>
    <mergeCell ref="R46:V46"/>
    <mergeCell ref="W46:AA46"/>
    <mergeCell ref="AB46:AF46"/>
    <mergeCell ref="AG46:AK46"/>
    <mergeCell ref="BF44:BJ44"/>
    <mergeCell ref="C45:G45"/>
    <mergeCell ref="H45:L45"/>
    <mergeCell ref="M45:Q45"/>
    <mergeCell ref="R45:V45"/>
    <mergeCell ref="W45:AA45"/>
    <mergeCell ref="AB45:AF45"/>
    <mergeCell ref="AG45:AK45"/>
    <mergeCell ref="AL45:AP45"/>
    <mergeCell ref="AQ45:AU45"/>
    <mergeCell ref="AL44:AP44"/>
    <mergeCell ref="AQ44:AU44"/>
    <mergeCell ref="AV44:AZ44"/>
    <mergeCell ref="BA44:BE44"/>
    <mergeCell ref="AV43:AZ43"/>
    <mergeCell ref="BA43:BE43"/>
    <mergeCell ref="BF43:BJ43"/>
    <mergeCell ref="C44:G44"/>
    <mergeCell ref="H44:L44"/>
    <mergeCell ref="M44:Q44"/>
    <mergeCell ref="R44:V44"/>
    <mergeCell ref="W44:AA44"/>
    <mergeCell ref="AB44:AF44"/>
    <mergeCell ref="AG44:AK44"/>
    <mergeCell ref="BF42:BJ42"/>
    <mergeCell ref="C43:G43"/>
    <mergeCell ref="H43:L43"/>
    <mergeCell ref="M43:Q43"/>
    <mergeCell ref="R43:V43"/>
    <mergeCell ref="W43:AA43"/>
    <mergeCell ref="AB43:AF43"/>
    <mergeCell ref="AG43:AK43"/>
    <mergeCell ref="AL43:AP43"/>
    <mergeCell ref="AQ43:AU43"/>
    <mergeCell ref="AL42:AP42"/>
    <mergeCell ref="AQ42:AU42"/>
    <mergeCell ref="AV42:AZ42"/>
    <mergeCell ref="BA42:BE42"/>
    <mergeCell ref="AV39:AZ39"/>
    <mergeCell ref="BA39:BE39"/>
    <mergeCell ref="BF39:BJ39"/>
    <mergeCell ref="C42:G42"/>
    <mergeCell ref="H42:L42"/>
    <mergeCell ref="M42:Q42"/>
    <mergeCell ref="R42:V42"/>
    <mergeCell ref="W42:AA42"/>
    <mergeCell ref="AB42:AF42"/>
    <mergeCell ref="AG42:AK42"/>
    <mergeCell ref="BF38:BJ38"/>
    <mergeCell ref="C39:G39"/>
    <mergeCell ref="H39:L39"/>
    <mergeCell ref="M39:Q39"/>
    <mergeCell ref="R39:V39"/>
    <mergeCell ref="W39:AA39"/>
    <mergeCell ref="AB39:AF39"/>
    <mergeCell ref="AG39:AK39"/>
    <mergeCell ref="AL39:AP39"/>
    <mergeCell ref="AQ39:AU39"/>
    <mergeCell ref="AL38:AP38"/>
    <mergeCell ref="AQ38:AU38"/>
    <mergeCell ref="AV38:AZ38"/>
    <mergeCell ref="BA38:BE38"/>
    <mergeCell ref="AV37:AZ37"/>
    <mergeCell ref="BA37:BE37"/>
    <mergeCell ref="BF37:BJ37"/>
    <mergeCell ref="C38:G38"/>
    <mergeCell ref="H38:L38"/>
    <mergeCell ref="M38:Q38"/>
    <mergeCell ref="R38:V38"/>
    <mergeCell ref="W38:AA38"/>
    <mergeCell ref="AB38:AF38"/>
    <mergeCell ref="AG38:AK38"/>
    <mergeCell ref="BF36:BJ36"/>
    <mergeCell ref="C37:G37"/>
    <mergeCell ref="H37:L37"/>
    <mergeCell ref="M37:Q37"/>
    <mergeCell ref="R37:V37"/>
    <mergeCell ref="W37:AA37"/>
    <mergeCell ref="AB37:AF37"/>
    <mergeCell ref="AG37:AK37"/>
    <mergeCell ref="AL37:AP37"/>
    <mergeCell ref="AQ37:AU37"/>
    <mergeCell ref="AL36:AP36"/>
    <mergeCell ref="AQ36:AU36"/>
    <mergeCell ref="AV36:AZ36"/>
    <mergeCell ref="BA36:BE36"/>
    <mergeCell ref="AV35:AZ35"/>
    <mergeCell ref="BA35:BE35"/>
    <mergeCell ref="BF35:BJ35"/>
    <mergeCell ref="C36:G36"/>
    <mergeCell ref="H36:L36"/>
    <mergeCell ref="M36:Q36"/>
    <mergeCell ref="R36:V36"/>
    <mergeCell ref="W36:AA36"/>
    <mergeCell ref="AB36:AF36"/>
    <mergeCell ref="AG36:AK36"/>
    <mergeCell ref="BF32:BJ32"/>
    <mergeCell ref="C35:G35"/>
    <mergeCell ref="H35:L35"/>
    <mergeCell ref="M35:Q35"/>
    <mergeCell ref="R35:V35"/>
    <mergeCell ref="W35:AA35"/>
    <mergeCell ref="AB35:AF35"/>
    <mergeCell ref="AG35:AK35"/>
    <mergeCell ref="AL35:AP35"/>
    <mergeCell ref="AQ35:AU35"/>
    <mergeCell ref="AL32:AP32"/>
    <mergeCell ref="AQ32:AU32"/>
    <mergeCell ref="AV32:AZ32"/>
    <mergeCell ref="BA32:BE32"/>
    <mergeCell ref="AV31:AZ31"/>
    <mergeCell ref="BA31:BE31"/>
    <mergeCell ref="BF31:BJ31"/>
    <mergeCell ref="C32:G32"/>
    <mergeCell ref="H32:L32"/>
    <mergeCell ref="M32:Q32"/>
    <mergeCell ref="R32:V32"/>
    <mergeCell ref="W32:AA32"/>
    <mergeCell ref="AB32:AF32"/>
    <mergeCell ref="AG32:AK32"/>
    <mergeCell ref="BF30:BJ30"/>
    <mergeCell ref="C31:G31"/>
    <mergeCell ref="H31:L31"/>
    <mergeCell ref="M31:Q31"/>
    <mergeCell ref="R31:V31"/>
    <mergeCell ref="W31:AA31"/>
    <mergeCell ref="AB31:AF31"/>
    <mergeCell ref="AG31:AK31"/>
    <mergeCell ref="AL31:AP31"/>
    <mergeCell ref="AQ31:AU31"/>
    <mergeCell ref="AL30:AP30"/>
    <mergeCell ref="AQ30:AU30"/>
    <mergeCell ref="AV30:AZ30"/>
    <mergeCell ref="BA30:BE30"/>
    <mergeCell ref="AV29:AZ29"/>
    <mergeCell ref="BA29:BE29"/>
    <mergeCell ref="BF29:BJ29"/>
    <mergeCell ref="C30:G30"/>
    <mergeCell ref="H30:L30"/>
    <mergeCell ref="M30:Q30"/>
    <mergeCell ref="R30:V30"/>
    <mergeCell ref="W30:AA30"/>
    <mergeCell ref="AB30:AF30"/>
    <mergeCell ref="AG30:AK30"/>
    <mergeCell ref="BF28:BJ28"/>
    <mergeCell ref="C29:G29"/>
    <mergeCell ref="H29:L29"/>
    <mergeCell ref="M29:Q29"/>
    <mergeCell ref="R29:V29"/>
    <mergeCell ref="W29:AA29"/>
    <mergeCell ref="AB29:AF29"/>
    <mergeCell ref="AG29:AK29"/>
    <mergeCell ref="AL29:AP29"/>
    <mergeCell ref="AQ29:AU29"/>
    <mergeCell ref="AL28:AP28"/>
    <mergeCell ref="AQ28:AU28"/>
    <mergeCell ref="AV28:AZ28"/>
    <mergeCell ref="BA28:BE28"/>
    <mergeCell ref="BF10:BJ10"/>
    <mergeCell ref="BK129:BN130"/>
    <mergeCell ref="BD129:BJ130"/>
    <mergeCell ref="C28:G28"/>
    <mergeCell ref="H28:L28"/>
    <mergeCell ref="M28:Q28"/>
    <mergeCell ref="R28:V28"/>
    <mergeCell ref="W28:AA28"/>
    <mergeCell ref="AB28:AF28"/>
    <mergeCell ref="AG28:AK28"/>
    <mergeCell ref="AL10:AP10"/>
    <mergeCell ref="AQ10:AU10"/>
    <mergeCell ref="AV10:AZ10"/>
    <mergeCell ref="BA10:BE10"/>
    <mergeCell ref="AV9:AZ9"/>
    <mergeCell ref="BA9:BE9"/>
    <mergeCell ref="BF9:BJ9"/>
    <mergeCell ref="C10:G10"/>
    <mergeCell ref="H10:L10"/>
    <mergeCell ref="M10:Q10"/>
    <mergeCell ref="R10:V10"/>
    <mergeCell ref="W10:AA10"/>
    <mergeCell ref="AB10:AF10"/>
    <mergeCell ref="AG10:AK10"/>
    <mergeCell ref="BF8:BJ8"/>
    <mergeCell ref="C9:G9"/>
    <mergeCell ref="H9:L9"/>
    <mergeCell ref="M9:Q9"/>
    <mergeCell ref="R9:V9"/>
    <mergeCell ref="W9:AA9"/>
    <mergeCell ref="AB9:AF9"/>
    <mergeCell ref="AG9:AK9"/>
    <mergeCell ref="AL9:AP9"/>
    <mergeCell ref="AQ9:AU9"/>
    <mergeCell ref="AL8:AP8"/>
    <mergeCell ref="AQ8:AU8"/>
    <mergeCell ref="AV8:AZ8"/>
    <mergeCell ref="BA8:BE8"/>
    <mergeCell ref="AV7:AZ7"/>
    <mergeCell ref="BA7:BE7"/>
    <mergeCell ref="BF7:BJ7"/>
    <mergeCell ref="C8:G8"/>
    <mergeCell ref="H8:L8"/>
    <mergeCell ref="M8:Q8"/>
    <mergeCell ref="R8:V8"/>
    <mergeCell ref="W8:AA8"/>
    <mergeCell ref="AB8:AF8"/>
    <mergeCell ref="AG8:AK8"/>
    <mergeCell ref="BF11:BJ11"/>
    <mergeCell ref="C7:G7"/>
    <mergeCell ref="H7:L7"/>
    <mergeCell ref="M7:Q7"/>
    <mergeCell ref="R7:V7"/>
    <mergeCell ref="W7:AA7"/>
    <mergeCell ref="AB7:AF7"/>
    <mergeCell ref="AG7:AK7"/>
    <mergeCell ref="AL7:AP7"/>
    <mergeCell ref="AQ7:AU7"/>
    <mergeCell ref="AL11:AP11"/>
    <mergeCell ref="AQ11:AU11"/>
    <mergeCell ref="AV11:AZ11"/>
    <mergeCell ref="BA11:BE11"/>
    <mergeCell ref="AV4:AZ4"/>
    <mergeCell ref="BA4:BE4"/>
    <mergeCell ref="BF4:BJ4"/>
    <mergeCell ref="C11:G11"/>
    <mergeCell ref="H11:L11"/>
    <mergeCell ref="M11:Q11"/>
    <mergeCell ref="R11:V11"/>
    <mergeCell ref="W11:AA11"/>
    <mergeCell ref="AB11:AF11"/>
    <mergeCell ref="AG11:AK11"/>
    <mergeCell ref="A2:BN2"/>
    <mergeCell ref="C4:G4"/>
    <mergeCell ref="H4:L4"/>
    <mergeCell ref="M4:Q4"/>
    <mergeCell ref="R4:V4"/>
    <mergeCell ref="W4:AA4"/>
    <mergeCell ref="AB4:AF4"/>
    <mergeCell ref="AG4:AK4"/>
    <mergeCell ref="AL4:AP4"/>
    <mergeCell ref="AQ4:AU4"/>
    <mergeCell ref="C14:G14"/>
    <mergeCell ref="H14:L14"/>
    <mergeCell ref="M14:Q14"/>
    <mergeCell ref="R14:V14"/>
    <mergeCell ref="W14:AA14"/>
    <mergeCell ref="AB14:AF14"/>
    <mergeCell ref="AG14:AK14"/>
    <mergeCell ref="AL14:AP14"/>
    <mergeCell ref="AQ14:AU14"/>
    <mergeCell ref="AV14:AZ14"/>
    <mergeCell ref="BA14:BE14"/>
    <mergeCell ref="BF14:BJ14"/>
    <mergeCell ref="C15:G15"/>
    <mergeCell ref="H15:L15"/>
    <mergeCell ref="M15:Q15"/>
    <mergeCell ref="R15:V15"/>
    <mergeCell ref="W15:AA15"/>
    <mergeCell ref="AB15:AF15"/>
    <mergeCell ref="AG15:AK15"/>
    <mergeCell ref="AL15:AP15"/>
    <mergeCell ref="AQ15:AU15"/>
    <mergeCell ref="AV15:AZ15"/>
    <mergeCell ref="BA15:BE15"/>
    <mergeCell ref="BF15:BJ15"/>
    <mergeCell ref="C16:G16"/>
    <mergeCell ref="H16:L16"/>
    <mergeCell ref="M16:Q16"/>
    <mergeCell ref="R16:V16"/>
    <mergeCell ref="W16:AA16"/>
    <mergeCell ref="AB16:AF16"/>
    <mergeCell ref="AG16:AK16"/>
    <mergeCell ref="AL16:AP16"/>
    <mergeCell ref="AQ16:AU16"/>
    <mergeCell ref="AV16:AZ16"/>
    <mergeCell ref="BA16:BE16"/>
    <mergeCell ref="BF16:BJ16"/>
    <mergeCell ref="C17:G17"/>
    <mergeCell ref="H17:L17"/>
    <mergeCell ref="M17:Q17"/>
    <mergeCell ref="R17:V17"/>
    <mergeCell ref="W17:AA17"/>
    <mergeCell ref="AB17:AF17"/>
    <mergeCell ref="AG17:AK17"/>
    <mergeCell ref="AL17:AP17"/>
    <mergeCell ref="AQ17:AU17"/>
    <mergeCell ref="AV17:AZ17"/>
    <mergeCell ref="BA17:BE17"/>
    <mergeCell ref="BF17:BJ17"/>
    <mergeCell ref="C18:G18"/>
    <mergeCell ref="H18:L18"/>
    <mergeCell ref="M18:Q18"/>
    <mergeCell ref="R18:V18"/>
    <mergeCell ref="W18:AA18"/>
    <mergeCell ref="AB18:AF18"/>
    <mergeCell ref="AG18:AK18"/>
    <mergeCell ref="AL18:AP18"/>
    <mergeCell ref="AQ18:AU18"/>
    <mergeCell ref="AV18:AZ18"/>
    <mergeCell ref="BA18:BE18"/>
    <mergeCell ref="BF18:BJ18"/>
  </mergeCells>
  <printOptions horizontalCentered="1"/>
  <pageMargins left="0.7874015748031497" right="0.5905511811023623" top="0.5511811023622047" bottom="0.5905511811023623" header="0.5118110236220472" footer="0.5118110236220472"/>
  <pageSetup horizontalDpi="600" verticalDpi="600" orientation="landscape" paperSize="8" scale="95" r:id="rId2"/>
  <rowBreaks count="2" manualBreakCount="2">
    <brk id="53" max="64" man="1"/>
    <brk id="95" max="64" man="1"/>
  </rowBreaks>
  <drawing r:id="rId1"/>
</worksheet>
</file>

<file path=xl/worksheets/sheet7.xml><?xml version="1.0" encoding="utf-8"?>
<worksheet xmlns="http://schemas.openxmlformats.org/spreadsheetml/2006/main" xmlns:r="http://schemas.openxmlformats.org/officeDocument/2006/relationships">
  <sheetPr codeName="Sheet9"/>
  <dimension ref="B2:V105"/>
  <sheetViews>
    <sheetView showGridLines="0" view="pageBreakPreview" zoomScaleSheetLayoutView="100" workbookViewId="0" topLeftCell="A1">
      <selection activeCell="A1" sqref="A1"/>
    </sheetView>
  </sheetViews>
  <sheetFormatPr defaultColWidth="9.00390625" defaultRowHeight="13.5"/>
  <cols>
    <col min="1" max="1" width="9.00390625" style="144" customWidth="1"/>
    <col min="2" max="2" width="5.625" style="145" customWidth="1"/>
    <col min="3" max="3" width="22.375" style="143" customWidth="1"/>
    <col min="4" max="4" width="40.00390625" style="143" customWidth="1"/>
    <col min="5" max="5" width="15.75390625" style="143" customWidth="1"/>
    <col min="6" max="21" width="6.625" style="144" customWidth="1"/>
    <col min="22" max="16384" width="9.00390625" style="144" customWidth="1"/>
  </cols>
  <sheetData>
    <row r="2" spans="2:5" s="98" customFormat="1" ht="18" customHeight="1">
      <c r="B2" s="98" t="s">
        <v>1045</v>
      </c>
      <c r="C2" s="101"/>
      <c r="D2" s="101"/>
      <c r="E2" s="101"/>
    </row>
    <row r="3" spans="2:21" s="98" customFormat="1" ht="20.25" customHeight="1">
      <c r="B3" s="974" t="s">
        <v>1068</v>
      </c>
      <c r="C3" s="974"/>
      <c r="D3" s="974"/>
      <c r="E3" s="974"/>
      <c r="F3" s="974"/>
      <c r="G3" s="974"/>
      <c r="H3" s="974"/>
      <c r="I3" s="974"/>
      <c r="J3" s="974"/>
      <c r="K3" s="974"/>
      <c r="L3" s="974"/>
      <c r="M3" s="974"/>
      <c r="N3" s="974"/>
      <c r="O3" s="974"/>
      <c r="P3" s="974"/>
      <c r="Q3" s="974"/>
      <c r="R3" s="974"/>
      <c r="S3" s="974"/>
      <c r="T3" s="974"/>
      <c r="U3" s="974"/>
    </row>
    <row r="4" spans="3:5" ht="5.25" customHeight="1" thickBot="1">
      <c r="C4" s="146"/>
      <c r="D4" s="146"/>
      <c r="E4" s="146"/>
    </row>
    <row r="5" spans="2:21" s="128" customFormat="1" ht="22.5" customHeight="1">
      <c r="B5" s="1039" t="s">
        <v>187</v>
      </c>
      <c r="C5" s="1037" t="s">
        <v>186</v>
      </c>
      <c r="D5" s="1035" t="s">
        <v>997</v>
      </c>
      <c r="E5" s="1033" t="s">
        <v>995</v>
      </c>
      <c r="F5" s="1041" t="s">
        <v>996</v>
      </c>
      <c r="G5" s="1041"/>
      <c r="H5" s="1041"/>
      <c r="I5" s="1041"/>
      <c r="J5" s="1041"/>
      <c r="K5" s="1041"/>
      <c r="L5" s="1041"/>
      <c r="M5" s="1041"/>
      <c r="N5" s="1041"/>
      <c r="O5" s="1041"/>
      <c r="P5" s="1041"/>
      <c r="Q5" s="1041"/>
      <c r="R5" s="1041"/>
      <c r="S5" s="1041"/>
      <c r="T5" s="1041"/>
      <c r="U5" s="1042"/>
    </row>
    <row r="6" spans="2:22" s="128" customFormat="1" ht="22.5" customHeight="1">
      <c r="B6" s="1040"/>
      <c r="C6" s="1038"/>
      <c r="D6" s="1036"/>
      <c r="E6" s="1034"/>
      <c r="F6" s="383" t="s">
        <v>1124</v>
      </c>
      <c r="G6" s="384" t="s">
        <v>1123</v>
      </c>
      <c r="H6" s="384" t="s">
        <v>219</v>
      </c>
      <c r="I6" s="384" t="s">
        <v>220</v>
      </c>
      <c r="J6" s="384" t="s">
        <v>221</v>
      </c>
      <c r="K6" s="384" t="s">
        <v>222</v>
      </c>
      <c r="L6" s="384" t="s">
        <v>223</v>
      </c>
      <c r="M6" s="384" t="s">
        <v>224</v>
      </c>
      <c r="N6" s="384" t="s">
        <v>225</v>
      </c>
      <c r="O6" s="384" t="s">
        <v>226</v>
      </c>
      <c r="P6" s="384" t="s">
        <v>227</v>
      </c>
      <c r="Q6" s="384" t="s">
        <v>228</v>
      </c>
      <c r="R6" s="384" t="s">
        <v>229</v>
      </c>
      <c r="S6" s="384" t="s">
        <v>230</v>
      </c>
      <c r="T6" s="384" t="s">
        <v>231</v>
      </c>
      <c r="U6" s="385" t="s">
        <v>232</v>
      </c>
      <c r="V6" s="141"/>
    </row>
    <row r="7" spans="2:21" s="128" customFormat="1" ht="22.5" customHeight="1">
      <c r="B7" s="386">
        <v>1</v>
      </c>
      <c r="C7" s="387"/>
      <c r="D7" s="388"/>
      <c r="E7" s="389"/>
      <c r="F7" s="390"/>
      <c r="G7" s="391"/>
      <c r="H7" s="391"/>
      <c r="I7" s="391"/>
      <c r="J7" s="391"/>
      <c r="K7" s="391"/>
      <c r="L7" s="391"/>
      <c r="M7" s="391"/>
      <c r="N7" s="391"/>
      <c r="O7" s="391"/>
      <c r="P7" s="391"/>
      <c r="Q7" s="391"/>
      <c r="R7" s="391"/>
      <c r="S7" s="391"/>
      <c r="T7" s="391"/>
      <c r="U7" s="392"/>
    </row>
    <row r="8" spans="2:21" ht="22.5" customHeight="1">
      <c r="B8" s="393">
        <v>2</v>
      </c>
      <c r="C8" s="394"/>
      <c r="D8" s="395"/>
      <c r="E8" s="396"/>
      <c r="F8" s="397"/>
      <c r="G8" s="398"/>
      <c r="H8" s="398"/>
      <c r="I8" s="398"/>
      <c r="J8" s="398"/>
      <c r="K8" s="398"/>
      <c r="L8" s="398"/>
      <c r="M8" s="398"/>
      <c r="N8" s="398"/>
      <c r="O8" s="398"/>
      <c r="P8" s="398"/>
      <c r="Q8" s="398"/>
      <c r="R8" s="398"/>
      <c r="S8" s="398"/>
      <c r="T8" s="398"/>
      <c r="U8" s="399"/>
    </row>
    <row r="9" spans="2:21" s="145" customFormat="1" ht="22.5" customHeight="1">
      <c r="B9" s="393">
        <v>3</v>
      </c>
      <c r="C9" s="394"/>
      <c r="D9" s="395"/>
      <c r="E9" s="396"/>
      <c r="F9" s="400"/>
      <c r="G9" s="401"/>
      <c r="H9" s="401"/>
      <c r="I9" s="401"/>
      <c r="J9" s="401"/>
      <c r="K9" s="401"/>
      <c r="L9" s="401"/>
      <c r="M9" s="401"/>
      <c r="N9" s="401"/>
      <c r="O9" s="401"/>
      <c r="P9" s="401"/>
      <c r="Q9" s="401"/>
      <c r="R9" s="401"/>
      <c r="S9" s="401"/>
      <c r="T9" s="401"/>
      <c r="U9" s="402"/>
    </row>
    <row r="10" spans="2:21" ht="22.5" customHeight="1">
      <c r="B10" s="393">
        <v>4</v>
      </c>
      <c r="C10" s="394"/>
      <c r="D10" s="395"/>
      <c r="E10" s="396"/>
      <c r="F10" s="397"/>
      <c r="G10" s="398"/>
      <c r="H10" s="398"/>
      <c r="I10" s="398"/>
      <c r="J10" s="398"/>
      <c r="K10" s="398"/>
      <c r="L10" s="398"/>
      <c r="M10" s="398"/>
      <c r="N10" s="398"/>
      <c r="O10" s="398"/>
      <c r="P10" s="398"/>
      <c r="Q10" s="398"/>
      <c r="R10" s="398"/>
      <c r="S10" s="398"/>
      <c r="T10" s="398"/>
      <c r="U10" s="399"/>
    </row>
    <row r="11" spans="2:21" ht="22.5" customHeight="1">
      <c r="B11" s="393">
        <v>5</v>
      </c>
      <c r="C11" s="403"/>
      <c r="D11" s="395"/>
      <c r="E11" s="396"/>
      <c r="F11" s="397"/>
      <c r="G11" s="398"/>
      <c r="H11" s="398"/>
      <c r="I11" s="398"/>
      <c r="J11" s="398"/>
      <c r="K11" s="398"/>
      <c r="L11" s="398"/>
      <c r="M11" s="398"/>
      <c r="N11" s="398"/>
      <c r="O11" s="398"/>
      <c r="P11" s="398"/>
      <c r="Q11" s="398"/>
      <c r="R11" s="398"/>
      <c r="S11" s="398"/>
      <c r="T11" s="398"/>
      <c r="U11" s="399"/>
    </row>
    <row r="12" spans="2:21" ht="22.5" customHeight="1">
      <c r="B12" s="393">
        <v>6</v>
      </c>
      <c r="C12" s="403"/>
      <c r="D12" s="395"/>
      <c r="E12" s="396"/>
      <c r="F12" s="397"/>
      <c r="G12" s="398"/>
      <c r="H12" s="398"/>
      <c r="I12" s="398"/>
      <c r="J12" s="398"/>
      <c r="K12" s="398"/>
      <c r="L12" s="398"/>
      <c r="M12" s="398"/>
      <c r="N12" s="398"/>
      <c r="O12" s="398"/>
      <c r="P12" s="398"/>
      <c r="Q12" s="398"/>
      <c r="R12" s="398"/>
      <c r="S12" s="398"/>
      <c r="T12" s="398"/>
      <c r="U12" s="399"/>
    </row>
    <row r="13" spans="2:21" ht="22.5" customHeight="1">
      <c r="B13" s="393">
        <v>7</v>
      </c>
      <c r="C13" s="403"/>
      <c r="D13" s="395"/>
      <c r="E13" s="396"/>
      <c r="F13" s="397"/>
      <c r="G13" s="398"/>
      <c r="H13" s="398"/>
      <c r="I13" s="398"/>
      <c r="J13" s="398"/>
      <c r="K13" s="398"/>
      <c r="L13" s="398"/>
      <c r="M13" s="398"/>
      <c r="N13" s="398"/>
      <c r="O13" s="398"/>
      <c r="P13" s="398"/>
      <c r="Q13" s="398"/>
      <c r="R13" s="398"/>
      <c r="S13" s="398"/>
      <c r="T13" s="398"/>
      <c r="U13" s="399"/>
    </row>
    <row r="14" spans="2:21" ht="22.5" customHeight="1">
      <c r="B14" s="393">
        <v>8</v>
      </c>
      <c r="C14" s="403"/>
      <c r="D14" s="395"/>
      <c r="E14" s="396"/>
      <c r="F14" s="397"/>
      <c r="G14" s="398"/>
      <c r="H14" s="398"/>
      <c r="I14" s="398"/>
      <c r="J14" s="398"/>
      <c r="K14" s="398"/>
      <c r="L14" s="398"/>
      <c r="M14" s="398"/>
      <c r="N14" s="398"/>
      <c r="O14" s="398"/>
      <c r="P14" s="398"/>
      <c r="Q14" s="398"/>
      <c r="R14" s="398"/>
      <c r="S14" s="398"/>
      <c r="T14" s="398"/>
      <c r="U14" s="399"/>
    </row>
    <row r="15" spans="2:21" ht="22.5" customHeight="1">
      <c r="B15" s="393">
        <v>9</v>
      </c>
      <c r="C15" s="403"/>
      <c r="D15" s="395"/>
      <c r="E15" s="396"/>
      <c r="F15" s="397"/>
      <c r="G15" s="398"/>
      <c r="H15" s="398"/>
      <c r="I15" s="398"/>
      <c r="J15" s="398"/>
      <c r="K15" s="398"/>
      <c r="L15" s="398"/>
      <c r="M15" s="398"/>
      <c r="N15" s="398"/>
      <c r="O15" s="398"/>
      <c r="P15" s="398"/>
      <c r="Q15" s="398"/>
      <c r="R15" s="398"/>
      <c r="S15" s="398"/>
      <c r="T15" s="398"/>
      <c r="U15" s="399"/>
    </row>
    <row r="16" spans="2:21" ht="22.5" customHeight="1">
      <c r="B16" s="393">
        <v>10</v>
      </c>
      <c r="C16" s="403"/>
      <c r="D16" s="395"/>
      <c r="E16" s="396"/>
      <c r="F16" s="397"/>
      <c r="G16" s="398"/>
      <c r="H16" s="398"/>
      <c r="I16" s="398"/>
      <c r="J16" s="398"/>
      <c r="K16" s="398"/>
      <c r="L16" s="398"/>
      <c r="M16" s="398"/>
      <c r="N16" s="398"/>
      <c r="O16" s="398"/>
      <c r="P16" s="398"/>
      <c r="Q16" s="398"/>
      <c r="R16" s="398"/>
      <c r="S16" s="398"/>
      <c r="T16" s="398"/>
      <c r="U16" s="399"/>
    </row>
    <row r="17" spans="2:21" ht="22.5" customHeight="1">
      <c r="B17" s="393">
        <v>11</v>
      </c>
      <c r="C17" s="403"/>
      <c r="D17" s="395"/>
      <c r="E17" s="396"/>
      <c r="F17" s="397"/>
      <c r="G17" s="398"/>
      <c r="H17" s="398"/>
      <c r="I17" s="398"/>
      <c r="J17" s="398"/>
      <c r="K17" s="398"/>
      <c r="L17" s="398"/>
      <c r="M17" s="398"/>
      <c r="N17" s="398"/>
      <c r="O17" s="398"/>
      <c r="P17" s="398"/>
      <c r="Q17" s="398"/>
      <c r="R17" s="398"/>
      <c r="S17" s="398"/>
      <c r="T17" s="398"/>
      <c r="U17" s="399"/>
    </row>
    <row r="18" spans="2:21" ht="22.5" customHeight="1">
      <c r="B18" s="393">
        <v>12</v>
      </c>
      <c r="C18" s="403"/>
      <c r="D18" s="395"/>
      <c r="E18" s="396"/>
      <c r="F18" s="397"/>
      <c r="G18" s="398"/>
      <c r="H18" s="398"/>
      <c r="I18" s="398"/>
      <c r="J18" s="398"/>
      <c r="K18" s="398"/>
      <c r="L18" s="398"/>
      <c r="M18" s="398"/>
      <c r="N18" s="398"/>
      <c r="O18" s="398"/>
      <c r="P18" s="398"/>
      <c r="Q18" s="398"/>
      <c r="R18" s="398"/>
      <c r="S18" s="398"/>
      <c r="T18" s="398"/>
      <c r="U18" s="399"/>
    </row>
    <row r="19" spans="2:21" ht="22.5" customHeight="1">
      <c r="B19" s="393">
        <v>13</v>
      </c>
      <c r="C19" s="403"/>
      <c r="D19" s="395"/>
      <c r="E19" s="396"/>
      <c r="F19" s="397"/>
      <c r="G19" s="398"/>
      <c r="H19" s="398"/>
      <c r="I19" s="398"/>
      <c r="J19" s="398"/>
      <c r="K19" s="398"/>
      <c r="L19" s="398"/>
      <c r="M19" s="398"/>
      <c r="N19" s="398"/>
      <c r="O19" s="398"/>
      <c r="P19" s="398"/>
      <c r="Q19" s="398"/>
      <c r="R19" s="398"/>
      <c r="S19" s="398"/>
      <c r="T19" s="398"/>
      <c r="U19" s="399"/>
    </row>
    <row r="20" spans="2:21" ht="22.5" customHeight="1">
      <c r="B20" s="393">
        <v>14</v>
      </c>
      <c r="C20" s="403"/>
      <c r="D20" s="395"/>
      <c r="E20" s="396"/>
      <c r="F20" s="397"/>
      <c r="G20" s="398"/>
      <c r="H20" s="398"/>
      <c r="I20" s="398"/>
      <c r="J20" s="398"/>
      <c r="K20" s="398"/>
      <c r="L20" s="398"/>
      <c r="M20" s="398"/>
      <c r="N20" s="398"/>
      <c r="O20" s="398"/>
      <c r="P20" s="398"/>
      <c r="Q20" s="398"/>
      <c r="R20" s="398"/>
      <c r="S20" s="398"/>
      <c r="T20" s="398"/>
      <c r="U20" s="399"/>
    </row>
    <row r="21" spans="2:21" ht="22.5" customHeight="1">
      <c r="B21" s="393">
        <v>15</v>
      </c>
      <c r="C21" s="403"/>
      <c r="D21" s="395"/>
      <c r="E21" s="396"/>
      <c r="F21" s="397"/>
      <c r="G21" s="398"/>
      <c r="H21" s="398"/>
      <c r="I21" s="398"/>
      <c r="J21" s="398"/>
      <c r="K21" s="398"/>
      <c r="L21" s="398"/>
      <c r="M21" s="398"/>
      <c r="N21" s="398"/>
      <c r="O21" s="398"/>
      <c r="P21" s="398"/>
      <c r="Q21" s="398"/>
      <c r="R21" s="398"/>
      <c r="S21" s="398"/>
      <c r="T21" s="398"/>
      <c r="U21" s="399"/>
    </row>
    <row r="22" spans="2:21" ht="22.5" customHeight="1">
      <c r="B22" s="393">
        <v>16</v>
      </c>
      <c r="C22" s="403"/>
      <c r="D22" s="395"/>
      <c r="E22" s="396"/>
      <c r="F22" s="397"/>
      <c r="G22" s="398"/>
      <c r="H22" s="398"/>
      <c r="I22" s="398"/>
      <c r="J22" s="398"/>
      <c r="K22" s="398"/>
      <c r="L22" s="398"/>
      <c r="M22" s="398"/>
      <c r="N22" s="398"/>
      <c r="O22" s="398"/>
      <c r="P22" s="398"/>
      <c r="Q22" s="398"/>
      <c r="R22" s="398"/>
      <c r="S22" s="398"/>
      <c r="T22" s="398"/>
      <c r="U22" s="399"/>
    </row>
    <row r="23" spans="2:21" ht="22.5" customHeight="1">
      <c r="B23" s="393">
        <v>17</v>
      </c>
      <c r="C23" s="403"/>
      <c r="D23" s="395"/>
      <c r="E23" s="396"/>
      <c r="F23" s="397"/>
      <c r="G23" s="398"/>
      <c r="H23" s="398"/>
      <c r="I23" s="398"/>
      <c r="J23" s="398"/>
      <c r="K23" s="398"/>
      <c r="L23" s="398"/>
      <c r="M23" s="398"/>
      <c r="N23" s="398"/>
      <c r="O23" s="398"/>
      <c r="P23" s="398"/>
      <c r="Q23" s="398"/>
      <c r="R23" s="398"/>
      <c r="S23" s="398"/>
      <c r="T23" s="398"/>
      <c r="U23" s="399"/>
    </row>
    <row r="24" spans="2:21" ht="22.5" customHeight="1">
      <c r="B24" s="393">
        <v>18</v>
      </c>
      <c r="C24" s="403"/>
      <c r="D24" s="395"/>
      <c r="E24" s="396"/>
      <c r="F24" s="397"/>
      <c r="G24" s="398"/>
      <c r="H24" s="398"/>
      <c r="I24" s="398"/>
      <c r="J24" s="398"/>
      <c r="K24" s="398"/>
      <c r="L24" s="398"/>
      <c r="M24" s="398"/>
      <c r="N24" s="398"/>
      <c r="O24" s="398"/>
      <c r="P24" s="398"/>
      <c r="Q24" s="398"/>
      <c r="R24" s="398"/>
      <c r="S24" s="398"/>
      <c r="T24" s="398"/>
      <c r="U24" s="399"/>
    </row>
    <row r="25" spans="2:21" s="128" customFormat="1" ht="22.5" customHeight="1">
      <c r="B25" s="393">
        <v>19</v>
      </c>
      <c r="C25" s="403"/>
      <c r="D25" s="395"/>
      <c r="E25" s="396"/>
      <c r="F25" s="404"/>
      <c r="G25" s="405"/>
      <c r="H25" s="405"/>
      <c r="I25" s="405"/>
      <c r="J25" s="405"/>
      <c r="K25" s="405"/>
      <c r="L25" s="405"/>
      <c r="M25" s="405"/>
      <c r="N25" s="405"/>
      <c r="O25" s="405"/>
      <c r="P25" s="405"/>
      <c r="Q25" s="405"/>
      <c r="R25" s="405"/>
      <c r="S25" s="405"/>
      <c r="T25" s="405"/>
      <c r="U25" s="406"/>
    </row>
    <row r="26" spans="2:21" s="128" customFormat="1" ht="22.5" customHeight="1">
      <c r="B26" s="393">
        <v>20</v>
      </c>
      <c r="C26" s="403"/>
      <c r="D26" s="395"/>
      <c r="E26" s="396"/>
      <c r="F26" s="404"/>
      <c r="G26" s="405"/>
      <c r="H26" s="405"/>
      <c r="I26" s="405"/>
      <c r="J26" s="405"/>
      <c r="K26" s="405"/>
      <c r="L26" s="405"/>
      <c r="M26" s="405"/>
      <c r="N26" s="405"/>
      <c r="O26" s="405"/>
      <c r="P26" s="405"/>
      <c r="Q26" s="405"/>
      <c r="R26" s="405"/>
      <c r="S26" s="405"/>
      <c r="T26" s="405"/>
      <c r="U26" s="406"/>
    </row>
    <row r="27" spans="2:21" ht="22.5" customHeight="1">
      <c r="B27" s="393">
        <v>21</v>
      </c>
      <c r="C27" s="403"/>
      <c r="D27" s="395"/>
      <c r="E27" s="396"/>
      <c r="F27" s="397"/>
      <c r="G27" s="398"/>
      <c r="H27" s="398"/>
      <c r="I27" s="398"/>
      <c r="J27" s="398"/>
      <c r="K27" s="398"/>
      <c r="L27" s="398"/>
      <c r="M27" s="398"/>
      <c r="N27" s="398"/>
      <c r="O27" s="398"/>
      <c r="P27" s="398"/>
      <c r="Q27" s="398"/>
      <c r="R27" s="398"/>
      <c r="S27" s="398"/>
      <c r="T27" s="398"/>
      <c r="U27" s="399"/>
    </row>
    <row r="28" spans="2:21" ht="22.5" customHeight="1">
      <c r="B28" s="393">
        <v>22</v>
      </c>
      <c r="C28" s="403"/>
      <c r="D28" s="395"/>
      <c r="E28" s="396"/>
      <c r="F28" s="397"/>
      <c r="G28" s="398"/>
      <c r="H28" s="398"/>
      <c r="I28" s="398"/>
      <c r="J28" s="398"/>
      <c r="K28" s="398"/>
      <c r="L28" s="398"/>
      <c r="M28" s="398"/>
      <c r="N28" s="398"/>
      <c r="O28" s="398"/>
      <c r="P28" s="398"/>
      <c r="Q28" s="398"/>
      <c r="R28" s="398"/>
      <c r="S28" s="398"/>
      <c r="T28" s="398"/>
      <c r="U28" s="399"/>
    </row>
    <row r="29" spans="2:21" ht="22.5" customHeight="1">
      <c r="B29" s="393">
        <v>23</v>
      </c>
      <c r="C29" s="403"/>
      <c r="D29" s="395"/>
      <c r="E29" s="396"/>
      <c r="F29" s="397"/>
      <c r="G29" s="398"/>
      <c r="H29" s="398"/>
      <c r="I29" s="398"/>
      <c r="J29" s="398"/>
      <c r="K29" s="398"/>
      <c r="L29" s="398"/>
      <c r="M29" s="398"/>
      <c r="N29" s="398"/>
      <c r="O29" s="398"/>
      <c r="P29" s="398"/>
      <c r="Q29" s="398"/>
      <c r="R29" s="398"/>
      <c r="S29" s="398"/>
      <c r="T29" s="398"/>
      <c r="U29" s="399"/>
    </row>
    <row r="30" spans="2:21" ht="22.5" customHeight="1">
      <c r="B30" s="393">
        <v>24</v>
      </c>
      <c r="C30" s="403"/>
      <c r="D30" s="395"/>
      <c r="E30" s="396"/>
      <c r="F30" s="397"/>
      <c r="G30" s="398"/>
      <c r="H30" s="398"/>
      <c r="I30" s="398"/>
      <c r="J30" s="398"/>
      <c r="K30" s="398"/>
      <c r="L30" s="398"/>
      <c r="M30" s="398"/>
      <c r="N30" s="398"/>
      <c r="O30" s="398"/>
      <c r="P30" s="398"/>
      <c r="Q30" s="398"/>
      <c r="R30" s="398"/>
      <c r="S30" s="398"/>
      <c r="T30" s="398"/>
      <c r="U30" s="399"/>
    </row>
    <row r="31" spans="2:21" ht="22.5" customHeight="1" thickBot="1">
      <c r="B31" s="407">
        <v>25</v>
      </c>
      <c r="C31" s="408"/>
      <c r="D31" s="409"/>
      <c r="E31" s="410"/>
      <c r="F31" s="411"/>
      <c r="G31" s="412"/>
      <c r="H31" s="412"/>
      <c r="I31" s="412"/>
      <c r="J31" s="412"/>
      <c r="K31" s="412"/>
      <c r="L31" s="412"/>
      <c r="M31" s="412"/>
      <c r="N31" s="412"/>
      <c r="O31" s="412"/>
      <c r="P31" s="412"/>
      <c r="Q31" s="412"/>
      <c r="R31" s="412"/>
      <c r="S31" s="412"/>
      <c r="T31" s="412"/>
      <c r="U31" s="413"/>
    </row>
    <row r="32" spans="2:21" ht="4.5" customHeight="1">
      <c r="B32" s="103"/>
      <c r="C32" s="336"/>
      <c r="D32" s="337"/>
      <c r="E32" s="336"/>
      <c r="F32" s="338"/>
      <c r="G32" s="338"/>
      <c r="H32" s="338"/>
      <c r="I32" s="338"/>
      <c r="J32" s="338"/>
      <c r="K32" s="338"/>
      <c r="L32" s="338"/>
      <c r="M32" s="338"/>
      <c r="N32" s="338"/>
      <c r="O32" s="338"/>
      <c r="P32" s="338"/>
      <c r="Q32" s="338"/>
      <c r="R32" s="338"/>
      <c r="S32" s="338"/>
      <c r="T32" s="338"/>
      <c r="U32" s="338"/>
    </row>
    <row r="33" spans="2:5" ht="14.25">
      <c r="B33" s="147" t="s">
        <v>188</v>
      </c>
      <c r="C33" s="148"/>
      <c r="D33" s="149"/>
      <c r="E33" s="148"/>
    </row>
    <row r="34" spans="2:5" ht="15" thickBot="1">
      <c r="B34" s="147" t="s">
        <v>189</v>
      </c>
      <c r="C34" s="148"/>
      <c r="D34" s="149"/>
      <c r="E34" s="148"/>
    </row>
    <row r="35" spans="2:21" ht="14.25">
      <c r="B35" s="147" t="s">
        <v>233</v>
      </c>
      <c r="C35" s="148"/>
      <c r="D35" s="149"/>
      <c r="P35" s="874" t="s">
        <v>159</v>
      </c>
      <c r="Q35" s="876"/>
      <c r="R35" s="1027"/>
      <c r="S35" s="1028"/>
      <c r="T35" s="1028"/>
      <c r="U35" s="1029"/>
    </row>
    <row r="36" spans="2:21" ht="15" thickBot="1">
      <c r="B36" s="147" t="s">
        <v>234</v>
      </c>
      <c r="C36" s="148"/>
      <c r="D36" s="149"/>
      <c r="P36" s="875"/>
      <c r="Q36" s="867"/>
      <c r="R36" s="1030"/>
      <c r="S36" s="1031"/>
      <c r="T36" s="1031"/>
      <c r="U36" s="1032"/>
    </row>
    <row r="37" ht="14.25">
      <c r="B37" s="147" t="s">
        <v>1064</v>
      </c>
    </row>
    <row r="38" spans="2:21" s="98" customFormat="1" ht="20.25" customHeight="1">
      <c r="B38" s="974" t="s">
        <v>1069</v>
      </c>
      <c r="C38" s="974"/>
      <c r="D38" s="974"/>
      <c r="E38" s="974"/>
      <c r="F38" s="974"/>
      <c r="G38" s="974"/>
      <c r="H38" s="974"/>
      <c r="I38" s="974"/>
      <c r="J38" s="974"/>
      <c r="K38" s="974"/>
      <c r="L38" s="974"/>
      <c r="M38" s="974"/>
      <c r="N38" s="974"/>
      <c r="O38" s="974"/>
      <c r="P38" s="974"/>
      <c r="Q38" s="974"/>
      <c r="R38" s="974"/>
      <c r="S38" s="974"/>
      <c r="T38" s="974"/>
      <c r="U38" s="974"/>
    </row>
    <row r="39" spans="3:5" ht="5.25" customHeight="1" thickBot="1">
      <c r="C39" s="146"/>
      <c r="D39" s="146"/>
      <c r="E39" s="146"/>
    </row>
    <row r="40" spans="2:21" s="128" customFormat="1" ht="22.5" customHeight="1">
      <c r="B40" s="1039" t="s">
        <v>187</v>
      </c>
      <c r="C40" s="1037" t="s">
        <v>186</v>
      </c>
      <c r="D40" s="1035" t="s">
        <v>997</v>
      </c>
      <c r="E40" s="1033" t="s">
        <v>995</v>
      </c>
      <c r="F40" s="1041" t="s">
        <v>996</v>
      </c>
      <c r="G40" s="1041"/>
      <c r="H40" s="1041"/>
      <c r="I40" s="1041"/>
      <c r="J40" s="1041"/>
      <c r="K40" s="1041"/>
      <c r="L40" s="1041"/>
      <c r="M40" s="1041"/>
      <c r="N40" s="1041"/>
      <c r="O40" s="1041"/>
      <c r="P40" s="1041"/>
      <c r="Q40" s="1041"/>
      <c r="R40" s="1041"/>
      <c r="S40" s="1041"/>
      <c r="T40" s="1041"/>
      <c r="U40" s="1042"/>
    </row>
    <row r="41" spans="2:22" s="128" customFormat="1" ht="22.5" customHeight="1">
      <c r="B41" s="1040"/>
      <c r="C41" s="1038"/>
      <c r="D41" s="1036"/>
      <c r="E41" s="1034"/>
      <c r="F41" s="383" t="s">
        <v>1124</v>
      </c>
      <c r="G41" s="384" t="s">
        <v>1123</v>
      </c>
      <c r="H41" s="384" t="s">
        <v>219</v>
      </c>
      <c r="I41" s="384" t="s">
        <v>220</v>
      </c>
      <c r="J41" s="384" t="s">
        <v>221</v>
      </c>
      <c r="K41" s="384" t="s">
        <v>222</v>
      </c>
      <c r="L41" s="384" t="s">
        <v>223</v>
      </c>
      <c r="M41" s="384" t="s">
        <v>224</v>
      </c>
      <c r="N41" s="384" t="s">
        <v>225</v>
      </c>
      <c r="O41" s="384" t="s">
        <v>226</v>
      </c>
      <c r="P41" s="384" t="s">
        <v>227</v>
      </c>
      <c r="Q41" s="384" t="s">
        <v>228</v>
      </c>
      <c r="R41" s="384" t="s">
        <v>229</v>
      </c>
      <c r="S41" s="384" t="s">
        <v>230</v>
      </c>
      <c r="T41" s="384" t="s">
        <v>231</v>
      </c>
      <c r="U41" s="385" t="s">
        <v>232</v>
      </c>
      <c r="V41" s="141"/>
    </row>
    <row r="42" spans="2:21" s="128" customFormat="1" ht="22.5" customHeight="1">
      <c r="B42" s="386">
        <v>1</v>
      </c>
      <c r="C42" s="387"/>
      <c r="D42" s="388"/>
      <c r="E42" s="389"/>
      <c r="F42" s="390"/>
      <c r="G42" s="391"/>
      <c r="H42" s="391"/>
      <c r="I42" s="391"/>
      <c r="J42" s="391"/>
      <c r="K42" s="391"/>
      <c r="L42" s="391"/>
      <c r="M42" s="391"/>
      <c r="N42" s="391"/>
      <c r="O42" s="391"/>
      <c r="P42" s="391"/>
      <c r="Q42" s="391"/>
      <c r="R42" s="391"/>
      <c r="S42" s="391"/>
      <c r="T42" s="391"/>
      <c r="U42" s="392"/>
    </row>
    <row r="43" spans="2:21" ht="22.5" customHeight="1">
      <c r="B43" s="393">
        <v>2</v>
      </c>
      <c r="C43" s="394"/>
      <c r="D43" s="395"/>
      <c r="E43" s="396"/>
      <c r="F43" s="397"/>
      <c r="G43" s="398"/>
      <c r="H43" s="398"/>
      <c r="I43" s="398"/>
      <c r="J43" s="398"/>
      <c r="K43" s="398"/>
      <c r="L43" s="398"/>
      <c r="M43" s="398"/>
      <c r="N43" s="398"/>
      <c r="O43" s="398"/>
      <c r="P43" s="398"/>
      <c r="Q43" s="398"/>
      <c r="R43" s="398"/>
      <c r="S43" s="398"/>
      <c r="T43" s="398"/>
      <c r="U43" s="399"/>
    </row>
    <row r="44" spans="2:21" s="145" customFormat="1" ht="22.5" customHeight="1">
      <c r="B44" s="393">
        <v>3</v>
      </c>
      <c r="C44" s="394"/>
      <c r="D44" s="395"/>
      <c r="E44" s="396"/>
      <c r="F44" s="400"/>
      <c r="G44" s="401"/>
      <c r="H44" s="401"/>
      <c r="I44" s="401"/>
      <c r="J44" s="401"/>
      <c r="K44" s="401"/>
      <c r="L44" s="401"/>
      <c r="M44" s="401"/>
      <c r="N44" s="401"/>
      <c r="O44" s="401"/>
      <c r="P44" s="401"/>
      <c r="Q44" s="401"/>
      <c r="R44" s="401"/>
      <c r="S44" s="401"/>
      <c r="T44" s="401"/>
      <c r="U44" s="402"/>
    </row>
    <row r="45" spans="2:21" ht="22.5" customHeight="1">
      <c r="B45" s="393">
        <v>4</v>
      </c>
      <c r="C45" s="394"/>
      <c r="D45" s="395"/>
      <c r="E45" s="396"/>
      <c r="F45" s="397"/>
      <c r="G45" s="398"/>
      <c r="H45" s="398"/>
      <c r="I45" s="398"/>
      <c r="J45" s="398"/>
      <c r="K45" s="398"/>
      <c r="L45" s="398"/>
      <c r="M45" s="398"/>
      <c r="N45" s="398"/>
      <c r="O45" s="398"/>
      <c r="P45" s="398"/>
      <c r="Q45" s="398"/>
      <c r="R45" s="398"/>
      <c r="S45" s="398"/>
      <c r="T45" s="398"/>
      <c r="U45" s="399"/>
    </row>
    <row r="46" spans="2:21" ht="22.5" customHeight="1">
      <c r="B46" s="393">
        <v>5</v>
      </c>
      <c r="C46" s="403"/>
      <c r="D46" s="395"/>
      <c r="E46" s="396"/>
      <c r="F46" s="397"/>
      <c r="G46" s="398"/>
      <c r="H46" s="398"/>
      <c r="I46" s="398"/>
      <c r="J46" s="398"/>
      <c r="K46" s="398"/>
      <c r="L46" s="398"/>
      <c r="M46" s="398"/>
      <c r="N46" s="398"/>
      <c r="O46" s="398"/>
      <c r="P46" s="398"/>
      <c r="Q46" s="398"/>
      <c r="R46" s="398"/>
      <c r="S46" s="398"/>
      <c r="T46" s="398"/>
      <c r="U46" s="399"/>
    </row>
    <row r="47" spans="2:21" ht="22.5" customHeight="1">
      <c r="B47" s="393">
        <v>6</v>
      </c>
      <c r="C47" s="403"/>
      <c r="D47" s="395"/>
      <c r="E47" s="396"/>
      <c r="F47" s="397"/>
      <c r="G47" s="398"/>
      <c r="H47" s="398"/>
      <c r="I47" s="398"/>
      <c r="J47" s="398"/>
      <c r="K47" s="398"/>
      <c r="L47" s="398"/>
      <c r="M47" s="398"/>
      <c r="N47" s="398"/>
      <c r="O47" s="398"/>
      <c r="P47" s="398"/>
      <c r="Q47" s="398"/>
      <c r="R47" s="398"/>
      <c r="S47" s="398"/>
      <c r="T47" s="398"/>
      <c r="U47" s="399"/>
    </row>
    <row r="48" spans="2:21" ht="22.5" customHeight="1">
      <c r="B48" s="393">
        <v>7</v>
      </c>
      <c r="C48" s="403"/>
      <c r="D48" s="395"/>
      <c r="E48" s="396"/>
      <c r="F48" s="397"/>
      <c r="G48" s="398"/>
      <c r="H48" s="398"/>
      <c r="I48" s="398"/>
      <c r="J48" s="398"/>
      <c r="K48" s="398"/>
      <c r="L48" s="398"/>
      <c r="M48" s="398"/>
      <c r="N48" s="398"/>
      <c r="O48" s="398"/>
      <c r="P48" s="398"/>
      <c r="Q48" s="398"/>
      <c r="R48" s="398"/>
      <c r="S48" s="398"/>
      <c r="T48" s="398"/>
      <c r="U48" s="399"/>
    </row>
    <row r="49" spans="2:21" ht="22.5" customHeight="1">
      <c r="B49" s="393">
        <v>8</v>
      </c>
      <c r="C49" s="403"/>
      <c r="D49" s="395"/>
      <c r="E49" s="396"/>
      <c r="F49" s="397"/>
      <c r="G49" s="398"/>
      <c r="H49" s="398"/>
      <c r="I49" s="398"/>
      <c r="J49" s="398"/>
      <c r="K49" s="398"/>
      <c r="L49" s="398"/>
      <c r="M49" s="398"/>
      <c r="N49" s="398"/>
      <c r="O49" s="398"/>
      <c r="P49" s="398"/>
      <c r="Q49" s="398"/>
      <c r="R49" s="398"/>
      <c r="S49" s="398"/>
      <c r="T49" s="398"/>
      <c r="U49" s="399"/>
    </row>
    <row r="50" spans="2:21" ht="22.5" customHeight="1">
      <c r="B50" s="393">
        <v>9</v>
      </c>
      <c r="C50" s="403"/>
      <c r="D50" s="395"/>
      <c r="E50" s="396"/>
      <c r="F50" s="397"/>
      <c r="G50" s="398"/>
      <c r="H50" s="398"/>
      <c r="I50" s="398"/>
      <c r="J50" s="398"/>
      <c r="K50" s="398"/>
      <c r="L50" s="398"/>
      <c r="M50" s="398"/>
      <c r="N50" s="398"/>
      <c r="O50" s="398"/>
      <c r="P50" s="398"/>
      <c r="Q50" s="398"/>
      <c r="R50" s="398"/>
      <c r="S50" s="398"/>
      <c r="T50" s="398"/>
      <c r="U50" s="399"/>
    </row>
    <row r="51" spans="2:21" ht="22.5" customHeight="1">
      <c r="B51" s="393">
        <v>10</v>
      </c>
      <c r="C51" s="403"/>
      <c r="D51" s="395"/>
      <c r="E51" s="396"/>
      <c r="F51" s="397"/>
      <c r="G51" s="398"/>
      <c r="H51" s="398"/>
      <c r="I51" s="398"/>
      <c r="J51" s="398"/>
      <c r="K51" s="398"/>
      <c r="L51" s="398"/>
      <c r="M51" s="398"/>
      <c r="N51" s="398"/>
      <c r="O51" s="398"/>
      <c r="P51" s="398"/>
      <c r="Q51" s="398"/>
      <c r="R51" s="398"/>
      <c r="S51" s="398"/>
      <c r="T51" s="398"/>
      <c r="U51" s="399"/>
    </row>
    <row r="52" spans="2:21" ht="22.5" customHeight="1">
      <c r="B52" s="393">
        <v>11</v>
      </c>
      <c r="C52" s="403"/>
      <c r="D52" s="395"/>
      <c r="E52" s="396"/>
      <c r="F52" s="397"/>
      <c r="G52" s="398"/>
      <c r="H52" s="398"/>
      <c r="I52" s="398"/>
      <c r="J52" s="398"/>
      <c r="K52" s="398"/>
      <c r="L52" s="398"/>
      <c r="M52" s="398"/>
      <c r="N52" s="398"/>
      <c r="O52" s="398"/>
      <c r="P52" s="398"/>
      <c r="Q52" s="398"/>
      <c r="R52" s="398"/>
      <c r="S52" s="398"/>
      <c r="T52" s="398"/>
      <c r="U52" s="399"/>
    </row>
    <row r="53" spans="2:21" ht="22.5" customHeight="1">
      <c r="B53" s="393">
        <v>12</v>
      </c>
      <c r="C53" s="403"/>
      <c r="D53" s="395"/>
      <c r="E53" s="396"/>
      <c r="F53" s="397"/>
      <c r="G53" s="398"/>
      <c r="H53" s="398"/>
      <c r="I53" s="398"/>
      <c r="J53" s="398"/>
      <c r="K53" s="398"/>
      <c r="L53" s="398"/>
      <c r="M53" s="398"/>
      <c r="N53" s="398"/>
      <c r="O53" s="398"/>
      <c r="P53" s="398"/>
      <c r="Q53" s="398"/>
      <c r="R53" s="398"/>
      <c r="S53" s="398"/>
      <c r="T53" s="398"/>
      <c r="U53" s="399"/>
    </row>
    <row r="54" spans="2:21" ht="22.5" customHeight="1">
      <c r="B54" s="393">
        <v>13</v>
      </c>
      <c r="C54" s="403"/>
      <c r="D54" s="395"/>
      <c r="E54" s="396"/>
      <c r="F54" s="397"/>
      <c r="G54" s="398"/>
      <c r="H54" s="398"/>
      <c r="I54" s="398"/>
      <c r="J54" s="398"/>
      <c r="K54" s="398"/>
      <c r="L54" s="398"/>
      <c r="M54" s="398"/>
      <c r="N54" s="398"/>
      <c r="O54" s="398"/>
      <c r="P54" s="398"/>
      <c r="Q54" s="398"/>
      <c r="R54" s="398"/>
      <c r="S54" s="398"/>
      <c r="T54" s="398"/>
      <c r="U54" s="399"/>
    </row>
    <row r="55" spans="2:21" ht="22.5" customHeight="1">
      <c r="B55" s="393">
        <v>14</v>
      </c>
      <c r="C55" s="403"/>
      <c r="D55" s="395"/>
      <c r="E55" s="396"/>
      <c r="F55" s="397"/>
      <c r="G55" s="398"/>
      <c r="H55" s="398"/>
      <c r="I55" s="398"/>
      <c r="J55" s="398"/>
      <c r="K55" s="398"/>
      <c r="L55" s="398"/>
      <c r="M55" s="398"/>
      <c r="N55" s="398"/>
      <c r="O55" s="398"/>
      <c r="P55" s="398"/>
      <c r="Q55" s="398"/>
      <c r="R55" s="398"/>
      <c r="S55" s="398"/>
      <c r="T55" s="398"/>
      <c r="U55" s="399"/>
    </row>
    <row r="56" spans="2:21" ht="22.5" customHeight="1">
      <c r="B56" s="393">
        <v>15</v>
      </c>
      <c r="C56" s="403"/>
      <c r="D56" s="395"/>
      <c r="E56" s="396"/>
      <c r="F56" s="397"/>
      <c r="G56" s="398"/>
      <c r="H56" s="398"/>
      <c r="I56" s="398"/>
      <c r="J56" s="398"/>
      <c r="K56" s="398"/>
      <c r="L56" s="398"/>
      <c r="M56" s="398"/>
      <c r="N56" s="398"/>
      <c r="O56" s="398"/>
      <c r="P56" s="398"/>
      <c r="Q56" s="398"/>
      <c r="R56" s="398"/>
      <c r="S56" s="398"/>
      <c r="T56" s="398"/>
      <c r="U56" s="399"/>
    </row>
    <row r="57" spans="2:21" ht="22.5" customHeight="1">
      <c r="B57" s="393">
        <v>16</v>
      </c>
      <c r="C57" s="403"/>
      <c r="D57" s="395"/>
      <c r="E57" s="396"/>
      <c r="F57" s="397"/>
      <c r="G57" s="398"/>
      <c r="H57" s="398"/>
      <c r="I57" s="398"/>
      <c r="J57" s="398"/>
      <c r="K57" s="398"/>
      <c r="L57" s="398"/>
      <c r="M57" s="398"/>
      <c r="N57" s="398"/>
      <c r="O57" s="398"/>
      <c r="P57" s="398"/>
      <c r="Q57" s="398"/>
      <c r="R57" s="398"/>
      <c r="S57" s="398"/>
      <c r="T57" s="398"/>
      <c r="U57" s="399"/>
    </row>
    <row r="58" spans="2:21" ht="22.5" customHeight="1">
      <c r="B58" s="393">
        <v>17</v>
      </c>
      <c r="C58" s="403"/>
      <c r="D58" s="395"/>
      <c r="E58" s="396"/>
      <c r="F58" s="397"/>
      <c r="G58" s="398"/>
      <c r="H58" s="398"/>
      <c r="I58" s="398"/>
      <c r="J58" s="398"/>
      <c r="K58" s="398"/>
      <c r="L58" s="398"/>
      <c r="M58" s="398"/>
      <c r="N58" s="398"/>
      <c r="O58" s="398"/>
      <c r="P58" s="398"/>
      <c r="Q58" s="398"/>
      <c r="R58" s="398"/>
      <c r="S58" s="398"/>
      <c r="T58" s="398"/>
      <c r="U58" s="399"/>
    </row>
    <row r="59" spans="2:21" ht="22.5" customHeight="1">
      <c r="B59" s="393">
        <v>18</v>
      </c>
      <c r="C59" s="403"/>
      <c r="D59" s="395"/>
      <c r="E59" s="396"/>
      <c r="F59" s="397"/>
      <c r="G59" s="398"/>
      <c r="H59" s="398"/>
      <c r="I59" s="398"/>
      <c r="J59" s="398"/>
      <c r="K59" s="398"/>
      <c r="L59" s="398"/>
      <c r="M59" s="398"/>
      <c r="N59" s="398"/>
      <c r="O59" s="398"/>
      <c r="P59" s="398"/>
      <c r="Q59" s="398"/>
      <c r="R59" s="398"/>
      <c r="S59" s="398"/>
      <c r="T59" s="398"/>
      <c r="U59" s="399"/>
    </row>
    <row r="60" spans="2:21" s="128" customFormat="1" ht="22.5" customHeight="1">
      <c r="B60" s="393">
        <v>19</v>
      </c>
      <c r="C60" s="403"/>
      <c r="D60" s="395"/>
      <c r="E60" s="396"/>
      <c r="F60" s="404"/>
      <c r="G60" s="405"/>
      <c r="H60" s="405"/>
      <c r="I60" s="405"/>
      <c r="J60" s="405"/>
      <c r="K60" s="405"/>
      <c r="L60" s="405"/>
      <c r="M60" s="405"/>
      <c r="N60" s="405"/>
      <c r="O60" s="405"/>
      <c r="P60" s="405"/>
      <c r="Q60" s="405"/>
      <c r="R60" s="405"/>
      <c r="S60" s="405"/>
      <c r="T60" s="405"/>
      <c r="U60" s="406"/>
    </row>
    <row r="61" spans="2:21" s="128" customFormat="1" ht="22.5" customHeight="1">
      <c r="B61" s="393">
        <v>20</v>
      </c>
      <c r="C61" s="403"/>
      <c r="D61" s="395"/>
      <c r="E61" s="396"/>
      <c r="F61" s="404"/>
      <c r="G61" s="405"/>
      <c r="H61" s="405"/>
      <c r="I61" s="405"/>
      <c r="J61" s="405"/>
      <c r="K61" s="405"/>
      <c r="L61" s="405"/>
      <c r="M61" s="405"/>
      <c r="N61" s="405"/>
      <c r="O61" s="405"/>
      <c r="P61" s="405"/>
      <c r="Q61" s="405"/>
      <c r="R61" s="405"/>
      <c r="S61" s="405"/>
      <c r="T61" s="405"/>
      <c r="U61" s="406"/>
    </row>
    <row r="62" spans="2:21" ht="22.5" customHeight="1">
      <c r="B62" s="393">
        <v>21</v>
      </c>
      <c r="C62" s="403"/>
      <c r="D62" s="395"/>
      <c r="E62" s="396"/>
      <c r="F62" s="397"/>
      <c r="G62" s="398"/>
      <c r="H62" s="398"/>
      <c r="I62" s="398"/>
      <c r="J62" s="398"/>
      <c r="K62" s="398"/>
      <c r="L62" s="398"/>
      <c r="M62" s="398"/>
      <c r="N62" s="398"/>
      <c r="O62" s="398"/>
      <c r="P62" s="398"/>
      <c r="Q62" s="398"/>
      <c r="R62" s="398"/>
      <c r="S62" s="398"/>
      <c r="T62" s="398"/>
      <c r="U62" s="399"/>
    </row>
    <row r="63" spans="2:21" ht="22.5" customHeight="1">
      <c r="B63" s="393">
        <v>22</v>
      </c>
      <c r="C63" s="403"/>
      <c r="D63" s="395"/>
      <c r="E63" s="396"/>
      <c r="F63" s="397"/>
      <c r="G63" s="398"/>
      <c r="H63" s="398"/>
      <c r="I63" s="398"/>
      <c r="J63" s="398"/>
      <c r="K63" s="398"/>
      <c r="L63" s="398"/>
      <c r="M63" s="398"/>
      <c r="N63" s="398"/>
      <c r="O63" s="398"/>
      <c r="P63" s="398"/>
      <c r="Q63" s="398"/>
      <c r="R63" s="398"/>
      <c r="S63" s="398"/>
      <c r="T63" s="398"/>
      <c r="U63" s="399"/>
    </row>
    <row r="64" spans="2:21" ht="22.5" customHeight="1">
      <c r="B64" s="393">
        <v>23</v>
      </c>
      <c r="C64" s="403"/>
      <c r="D64" s="395"/>
      <c r="E64" s="396"/>
      <c r="F64" s="397"/>
      <c r="G64" s="398"/>
      <c r="H64" s="398"/>
      <c r="I64" s="398"/>
      <c r="J64" s="398"/>
      <c r="K64" s="398"/>
      <c r="L64" s="398"/>
      <c r="M64" s="398"/>
      <c r="N64" s="398"/>
      <c r="O64" s="398"/>
      <c r="P64" s="398"/>
      <c r="Q64" s="398"/>
      <c r="R64" s="398"/>
      <c r="S64" s="398"/>
      <c r="T64" s="398"/>
      <c r="U64" s="399"/>
    </row>
    <row r="65" spans="2:21" ht="22.5" customHeight="1">
      <c r="B65" s="393">
        <v>24</v>
      </c>
      <c r="C65" s="403"/>
      <c r="D65" s="395"/>
      <c r="E65" s="396"/>
      <c r="F65" s="397"/>
      <c r="G65" s="398"/>
      <c r="H65" s="398"/>
      <c r="I65" s="398"/>
      <c r="J65" s="398"/>
      <c r="K65" s="398"/>
      <c r="L65" s="398"/>
      <c r="M65" s="398"/>
      <c r="N65" s="398"/>
      <c r="O65" s="398"/>
      <c r="P65" s="398"/>
      <c r="Q65" s="398"/>
      <c r="R65" s="398"/>
      <c r="S65" s="398"/>
      <c r="T65" s="398"/>
      <c r="U65" s="399"/>
    </row>
    <row r="66" spans="2:21" ht="22.5" customHeight="1" thickBot="1">
      <c r="B66" s="407">
        <v>25</v>
      </c>
      <c r="C66" s="408"/>
      <c r="D66" s="409"/>
      <c r="E66" s="410"/>
      <c r="F66" s="411"/>
      <c r="G66" s="412"/>
      <c r="H66" s="412"/>
      <c r="I66" s="412"/>
      <c r="J66" s="412"/>
      <c r="K66" s="412"/>
      <c r="L66" s="412"/>
      <c r="M66" s="412"/>
      <c r="N66" s="412"/>
      <c r="O66" s="412"/>
      <c r="P66" s="412"/>
      <c r="Q66" s="412"/>
      <c r="R66" s="412"/>
      <c r="S66" s="412"/>
      <c r="T66" s="412"/>
      <c r="U66" s="413"/>
    </row>
    <row r="67" spans="2:21" ht="4.5" customHeight="1">
      <c r="B67" s="103"/>
      <c r="C67" s="336"/>
      <c r="D67" s="337"/>
      <c r="E67" s="336"/>
      <c r="F67" s="338"/>
      <c r="G67" s="338"/>
      <c r="H67" s="338"/>
      <c r="I67" s="338"/>
      <c r="J67" s="338"/>
      <c r="K67" s="338"/>
      <c r="L67" s="338"/>
      <c r="M67" s="338"/>
      <c r="N67" s="338"/>
      <c r="O67" s="338"/>
      <c r="P67" s="338"/>
      <c r="Q67" s="338"/>
      <c r="R67" s="338"/>
      <c r="S67" s="338"/>
      <c r="T67" s="338"/>
      <c r="U67" s="338"/>
    </row>
    <row r="68" spans="2:5" ht="14.25">
      <c r="B68" s="147" t="s">
        <v>188</v>
      </c>
      <c r="C68" s="148"/>
      <c r="D68" s="149"/>
      <c r="E68" s="148"/>
    </row>
    <row r="69" spans="2:5" ht="15" thickBot="1">
      <c r="B69" s="147" t="s">
        <v>189</v>
      </c>
      <c r="C69" s="148"/>
      <c r="D69" s="149"/>
      <c r="E69" s="148"/>
    </row>
    <row r="70" spans="2:21" ht="14.25">
      <c r="B70" s="147" t="s">
        <v>233</v>
      </c>
      <c r="C70" s="148"/>
      <c r="D70" s="149"/>
      <c r="P70" s="874" t="s">
        <v>159</v>
      </c>
      <c r="Q70" s="876"/>
      <c r="R70" s="1027"/>
      <c r="S70" s="1028"/>
      <c r="T70" s="1028"/>
      <c r="U70" s="1029"/>
    </row>
    <row r="71" spans="2:21" ht="15" thickBot="1">
      <c r="B71" s="147" t="s">
        <v>234</v>
      </c>
      <c r="C71" s="148"/>
      <c r="D71" s="149"/>
      <c r="P71" s="875"/>
      <c r="Q71" s="867"/>
      <c r="R71" s="1030"/>
      <c r="S71" s="1031"/>
      <c r="T71" s="1031"/>
      <c r="U71" s="1032"/>
    </row>
    <row r="72" spans="2:21" s="98" customFormat="1" ht="20.25" customHeight="1">
      <c r="B72" s="974" t="s">
        <v>1070</v>
      </c>
      <c r="C72" s="974"/>
      <c r="D72" s="974"/>
      <c r="E72" s="974"/>
      <c r="F72" s="974"/>
      <c r="G72" s="974"/>
      <c r="H72" s="974"/>
      <c r="I72" s="974"/>
      <c r="J72" s="974"/>
      <c r="K72" s="974"/>
      <c r="L72" s="974"/>
      <c r="M72" s="974"/>
      <c r="N72" s="974"/>
      <c r="O72" s="974"/>
      <c r="P72" s="974"/>
      <c r="Q72" s="974"/>
      <c r="R72" s="974"/>
      <c r="S72" s="974"/>
      <c r="T72" s="974"/>
      <c r="U72" s="974"/>
    </row>
    <row r="73" spans="3:5" ht="5.25" customHeight="1" thickBot="1">
      <c r="C73" s="146"/>
      <c r="D73" s="146"/>
      <c r="E73" s="146"/>
    </row>
    <row r="74" spans="2:21" s="128" customFormat="1" ht="22.5" customHeight="1">
      <c r="B74" s="1039" t="s">
        <v>187</v>
      </c>
      <c r="C74" s="1037" t="s">
        <v>186</v>
      </c>
      <c r="D74" s="1035" t="s">
        <v>997</v>
      </c>
      <c r="E74" s="1033" t="s">
        <v>995</v>
      </c>
      <c r="F74" s="1041" t="s">
        <v>996</v>
      </c>
      <c r="G74" s="1041"/>
      <c r="H74" s="1041"/>
      <c r="I74" s="1041"/>
      <c r="J74" s="1041"/>
      <c r="K74" s="1041"/>
      <c r="L74" s="1041"/>
      <c r="M74" s="1041"/>
      <c r="N74" s="1041"/>
      <c r="O74" s="1041"/>
      <c r="P74" s="1041"/>
      <c r="Q74" s="1041"/>
      <c r="R74" s="1041"/>
      <c r="S74" s="1041"/>
      <c r="T74" s="1041"/>
      <c r="U74" s="1042"/>
    </row>
    <row r="75" spans="2:22" s="128" customFormat="1" ht="22.5" customHeight="1">
      <c r="B75" s="1040"/>
      <c r="C75" s="1038"/>
      <c r="D75" s="1036"/>
      <c r="E75" s="1034"/>
      <c r="F75" s="383" t="s">
        <v>1124</v>
      </c>
      <c r="G75" s="384" t="s">
        <v>1123</v>
      </c>
      <c r="H75" s="384" t="s">
        <v>219</v>
      </c>
      <c r="I75" s="384" t="s">
        <v>220</v>
      </c>
      <c r="J75" s="384" t="s">
        <v>221</v>
      </c>
      <c r="K75" s="384" t="s">
        <v>222</v>
      </c>
      <c r="L75" s="384" t="s">
        <v>223</v>
      </c>
      <c r="M75" s="384" t="s">
        <v>224</v>
      </c>
      <c r="N75" s="384" t="s">
        <v>225</v>
      </c>
      <c r="O75" s="384" t="s">
        <v>226</v>
      </c>
      <c r="P75" s="384" t="s">
        <v>227</v>
      </c>
      <c r="Q75" s="384" t="s">
        <v>228</v>
      </c>
      <c r="R75" s="384" t="s">
        <v>229</v>
      </c>
      <c r="S75" s="384" t="s">
        <v>230</v>
      </c>
      <c r="T75" s="384" t="s">
        <v>231</v>
      </c>
      <c r="U75" s="385" t="s">
        <v>232</v>
      </c>
      <c r="V75" s="141"/>
    </row>
    <row r="76" spans="2:21" s="128" customFormat="1" ht="22.5" customHeight="1">
      <c r="B76" s="386">
        <v>1</v>
      </c>
      <c r="C76" s="387"/>
      <c r="D76" s="388"/>
      <c r="E76" s="389"/>
      <c r="F76" s="390"/>
      <c r="G76" s="391"/>
      <c r="H76" s="391"/>
      <c r="I76" s="391"/>
      <c r="J76" s="391"/>
      <c r="K76" s="391"/>
      <c r="L76" s="391"/>
      <c r="M76" s="391"/>
      <c r="N76" s="391"/>
      <c r="O76" s="391"/>
      <c r="P76" s="391"/>
      <c r="Q76" s="391"/>
      <c r="R76" s="391"/>
      <c r="S76" s="391"/>
      <c r="T76" s="391"/>
      <c r="U76" s="392"/>
    </row>
    <row r="77" spans="2:21" ht="22.5" customHeight="1">
      <c r="B77" s="393">
        <v>2</v>
      </c>
      <c r="C77" s="394"/>
      <c r="D77" s="395"/>
      <c r="E77" s="396"/>
      <c r="F77" s="397"/>
      <c r="G77" s="398"/>
      <c r="H77" s="398"/>
      <c r="I77" s="398"/>
      <c r="J77" s="398"/>
      <c r="K77" s="398"/>
      <c r="L77" s="398"/>
      <c r="M77" s="398"/>
      <c r="N77" s="398"/>
      <c r="O77" s="398"/>
      <c r="P77" s="398"/>
      <c r="Q77" s="398"/>
      <c r="R77" s="398"/>
      <c r="S77" s="398"/>
      <c r="T77" s="398"/>
      <c r="U77" s="399"/>
    </row>
    <row r="78" spans="2:21" s="145" customFormat="1" ht="22.5" customHeight="1">
      <c r="B78" s="393">
        <v>3</v>
      </c>
      <c r="C78" s="394"/>
      <c r="D78" s="395"/>
      <c r="E78" s="396"/>
      <c r="F78" s="400"/>
      <c r="G78" s="401"/>
      <c r="H78" s="401"/>
      <c r="I78" s="401"/>
      <c r="J78" s="401"/>
      <c r="K78" s="401"/>
      <c r="L78" s="401"/>
      <c r="M78" s="401"/>
      <c r="N78" s="401"/>
      <c r="O78" s="401"/>
      <c r="P78" s="401"/>
      <c r="Q78" s="401"/>
      <c r="R78" s="401"/>
      <c r="S78" s="401"/>
      <c r="T78" s="401"/>
      <c r="U78" s="402"/>
    </row>
    <row r="79" spans="2:21" ht="22.5" customHeight="1">
      <c r="B79" s="393">
        <v>4</v>
      </c>
      <c r="C79" s="394"/>
      <c r="D79" s="395"/>
      <c r="E79" s="396"/>
      <c r="F79" s="397"/>
      <c r="G79" s="398"/>
      <c r="H79" s="398"/>
      <c r="I79" s="398"/>
      <c r="J79" s="398"/>
      <c r="K79" s="398"/>
      <c r="L79" s="398"/>
      <c r="M79" s="398"/>
      <c r="N79" s="398"/>
      <c r="O79" s="398"/>
      <c r="P79" s="398"/>
      <c r="Q79" s="398"/>
      <c r="R79" s="398"/>
      <c r="S79" s="398"/>
      <c r="T79" s="398"/>
      <c r="U79" s="399"/>
    </row>
    <row r="80" spans="2:21" ht="22.5" customHeight="1">
      <c r="B80" s="393">
        <v>5</v>
      </c>
      <c r="C80" s="403"/>
      <c r="D80" s="395"/>
      <c r="E80" s="396"/>
      <c r="F80" s="397"/>
      <c r="G80" s="398"/>
      <c r="H80" s="398"/>
      <c r="I80" s="398"/>
      <c r="J80" s="398"/>
      <c r="K80" s="398"/>
      <c r="L80" s="398"/>
      <c r="M80" s="398"/>
      <c r="N80" s="398"/>
      <c r="O80" s="398"/>
      <c r="P80" s="398"/>
      <c r="Q80" s="398"/>
      <c r="R80" s="398"/>
      <c r="S80" s="398"/>
      <c r="T80" s="398"/>
      <c r="U80" s="399"/>
    </row>
    <row r="81" spans="2:21" ht="22.5" customHeight="1">
      <c r="B81" s="393">
        <v>6</v>
      </c>
      <c r="C81" s="403"/>
      <c r="D81" s="395"/>
      <c r="E81" s="396"/>
      <c r="F81" s="397"/>
      <c r="G81" s="398"/>
      <c r="H81" s="398"/>
      <c r="I81" s="398"/>
      <c r="J81" s="398"/>
      <c r="K81" s="398"/>
      <c r="L81" s="398"/>
      <c r="M81" s="398"/>
      <c r="N81" s="398"/>
      <c r="O81" s="398"/>
      <c r="P81" s="398"/>
      <c r="Q81" s="398"/>
      <c r="R81" s="398"/>
      <c r="S81" s="398"/>
      <c r="T81" s="398"/>
      <c r="U81" s="399"/>
    </row>
    <row r="82" spans="2:21" ht="22.5" customHeight="1">
      <c r="B82" s="393">
        <v>7</v>
      </c>
      <c r="C82" s="403"/>
      <c r="D82" s="395"/>
      <c r="E82" s="396"/>
      <c r="F82" s="397"/>
      <c r="G82" s="398"/>
      <c r="H82" s="398"/>
      <c r="I82" s="398"/>
      <c r="J82" s="398"/>
      <c r="K82" s="398"/>
      <c r="L82" s="398"/>
      <c r="M82" s="398"/>
      <c r="N82" s="398"/>
      <c r="O82" s="398"/>
      <c r="P82" s="398"/>
      <c r="Q82" s="398"/>
      <c r="R82" s="398"/>
      <c r="S82" s="398"/>
      <c r="T82" s="398"/>
      <c r="U82" s="399"/>
    </row>
    <row r="83" spans="2:21" ht="22.5" customHeight="1">
      <c r="B83" s="393">
        <v>8</v>
      </c>
      <c r="C83" s="403"/>
      <c r="D83" s="395"/>
      <c r="E83" s="396"/>
      <c r="F83" s="397"/>
      <c r="G83" s="398"/>
      <c r="H83" s="398"/>
      <c r="I83" s="398"/>
      <c r="J83" s="398"/>
      <c r="K83" s="398"/>
      <c r="L83" s="398"/>
      <c r="M83" s="398"/>
      <c r="N83" s="398"/>
      <c r="O83" s="398"/>
      <c r="P83" s="398"/>
      <c r="Q83" s="398"/>
      <c r="R83" s="398"/>
      <c r="S83" s="398"/>
      <c r="T83" s="398"/>
      <c r="U83" s="399"/>
    </row>
    <row r="84" spans="2:21" ht="22.5" customHeight="1">
      <c r="B84" s="393">
        <v>9</v>
      </c>
      <c r="C84" s="403"/>
      <c r="D84" s="395"/>
      <c r="E84" s="396"/>
      <c r="F84" s="397"/>
      <c r="G84" s="398"/>
      <c r="H84" s="398"/>
      <c r="I84" s="398"/>
      <c r="J84" s="398"/>
      <c r="K84" s="398"/>
      <c r="L84" s="398"/>
      <c r="M84" s="398"/>
      <c r="N84" s="398"/>
      <c r="O84" s="398"/>
      <c r="P84" s="398"/>
      <c r="Q84" s="398"/>
      <c r="R84" s="398"/>
      <c r="S84" s="398"/>
      <c r="T84" s="398"/>
      <c r="U84" s="399"/>
    </row>
    <row r="85" spans="2:21" ht="22.5" customHeight="1">
      <c r="B85" s="393">
        <v>10</v>
      </c>
      <c r="C85" s="403"/>
      <c r="D85" s="395"/>
      <c r="E85" s="396"/>
      <c r="F85" s="397"/>
      <c r="G85" s="398"/>
      <c r="H85" s="398"/>
      <c r="I85" s="398"/>
      <c r="J85" s="398"/>
      <c r="K85" s="398"/>
      <c r="L85" s="398"/>
      <c r="M85" s="398"/>
      <c r="N85" s="398"/>
      <c r="O85" s="398"/>
      <c r="P85" s="398"/>
      <c r="Q85" s="398"/>
      <c r="R85" s="398"/>
      <c r="S85" s="398"/>
      <c r="T85" s="398"/>
      <c r="U85" s="399"/>
    </row>
    <row r="86" spans="2:21" ht="22.5" customHeight="1">
      <c r="B86" s="393">
        <v>11</v>
      </c>
      <c r="C86" s="403"/>
      <c r="D86" s="395"/>
      <c r="E86" s="396"/>
      <c r="F86" s="397"/>
      <c r="G86" s="398"/>
      <c r="H86" s="398"/>
      <c r="I86" s="398"/>
      <c r="J86" s="398"/>
      <c r="K86" s="398"/>
      <c r="L86" s="398"/>
      <c r="M86" s="398"/>
      <c r="N86" s="398"/>
      <c r="O86" s="398"/>
      <c r="P86" s="398"/>
      <c r="Q86" s="398"/>
      <c r="R86" s="398"/>
      <c r="S86" s="398"/>
      <c r="T86" s="398"/>
      <c r="U86" s="399"/>
    </row>
    <row r="87" spans="2:21" ht="22.5" customHeight="1">
      <c r="B87" s="393">
        <v>12</v>
      </c>
      <c r="C87" s="403"/>
      <c r="D87" s="395"/>
      <c r="E87" s="396"/>
      <c r="F87" s="397"/>
      <c r="G87" s="398"/>
      <c r="H87" s="398"/>
      <c r="I87" s="398"/>
      <c r="J87" s="398"/>
      <c r="K87" s="398"/>
      <c r="L87" s="398"/>
      <c r="M87" s="398"/>
      <c r="N87" s="398"/>
      <c r="O87" s="398"/>
      <c r="P87" s="398"/>
      <c r="Q87" s="398"/>
      <c r="R87" s="398"/>
      <c r="S87" s="398"/>
      <c r="T87" s="398"/>
      <c r="U87" s="399"/>
    </row>
    <row r="88" spans="2:21" ht="22.5" customHeight="1">
      <c r="B88" s="393">
        <v>13</v>
      </c>
      <c r="C88" s="403"/>
      <c r="D88" s="395"/>
      <c r="E88" s="396"/>
      <c r="F88" s="397"/>
      <c r="G88" s="398"/>
      <c r="H88" s="398"/>
      <c r="I88" s="398"/>
      <c r="J88" s="398"/>
      <c r="K88" s="398"/>
      <c r="L88" s="398"/>
      <c r="M88" s="398"/>
      <c r="N88" s="398"/>
      <c r="O88" s="398"/>
      <c r="P88" s="398"/>
      <c r="Q88" s="398"/>
      <c r="R88" s="398"/>
      <c r="S88" s="398"/>
      <c r="T88" s="398"/>
      <c r="U88" s="399"/>
    </row>
    <row r="89" spans="2:21" ht="22.5" customHeight="1">
      <c r="B89" s="393">
        <v>14</v>
      </c>
      <c r="C89" s="403"/>
      <c r="D89" s="395"/>
      <c r="E89" s="396"/>
      <c r="F89" s="397"/>
      <c r="G89" s="398"/>
      <c r="H89" s="398"/>
      <c r="I89" s="398"/>
      <c r="J89" s="398"/>
      <c r="K89" s="398"/>
      <c r="L89" s="398"/>
      <c r="M89" s="398"/>
      <c r="N89" s="398"/>
      <c r="O89" s="398"/>
      <c r="P89" s="398"/>
      <c r="Q89" s="398"/>
      <c r="R89" s="398"/>
      <c r="S89" s="398"/>
      <c r="T89" s="398"/>
      <c r="U89" s="399"/>
    </row>
    <row r="90" spans="2:21" ht="22.5" customHeight="1">
      <c r="B90" s="393">
        <v>15</v>
      </c>
      <c r="C90" s="403"/>
      <c r="D90" s="395"/>
      <c r="E90" s="396"/>
      <c r="F90" s="397"/>
      <c r="G90" s="398"/>
      <c r="H90" s="398"/>
      <c r="I90" s="398"/>
      <c r="J90" s="398"/>
      <c r="K90" s="398"/>
      <c r="L90" s="398"/>
      <c r="M90" s="398"/>
      <c r="N90" s="398"/>
      <c r="O90" s="398"/>
      <c r="P90" s="398"/>
      <c r="Q90" s="398"/>
      <c r="R90" s="398"/>
      <c r="S90" s="398"/>
      <c r="T90" s="398"/>
      <c r="U90" s="399"/>
    </row>
    <row r="91" spans="2:21" ht="22.5" customHeight="1">
      <c r="B91" s="393">
        <v>16</v>
      </c>
      <c r="C91" s="403"/>
      <c r="D91" s="395"/>
      <c r="E91" s="396"/>
      <c r="F91" s="397"/>
      <c r="G91" s="398"/>
      <c r="H91" s="398"/>
      <c r="I91" s="398"/>
      <c r="J91" s="398"/>
      <c r="K91" s="398"/>
      <c r="L91" s="398"/>
      <c r="M91" s="398"/>
      <c r="N91" s="398"/>
      <c r="O91" s="398"/>
      <c r="P91" s="398"/>
      <c r="Q91" s="398"/>
      <c r="R91" s="398"/>
      <c r="S91" s="398"/>
      <c r="T91" s="398"/>
      <c r="U91" s="399"/>
    </row>
    <row r="92" spans="2:21" ht="22.5" customHeight="1">
      <c r="B92" s="393">
        <v>17</v>
      </c>
      <c r="C92" s="403"/>
      <c r="D92" s="395"/>
      <c r="E92" s="396"/>
      <c r="F92" s="397"/>
      <c r="G92" s="398"/>
      <c r="H92" s="398"/>
      <c r="I92" s="398"/>
      <c r="J92" s="398"/>
      <c r="K92" s="398"/>
      <c r="L92" s="398"/>
      <c r="M92" s="398"/>
      <c r="N92" s="398"/>
      <c r="O92" s="398"/>
      <c r="P92" s="398"/>
      <c r="Q92" s="398"/>
      <c r="R92" s="398"/>
      <c r="S92" s="398"/>
      <c r="T92" s="398"/>
      <c r="U92" s="399"/>
    </row>
    <row r="93" spans="2:21" ht="22.5" customHeight="1">
      <c r="B93" s="393">
        <v>18</v>
      </c>
      <c r="C93" s="403"/>
      <c r="D93" s="395"/>
      <c r="E93" s="396"/>
      <c r="F93" s="397"/>
      <c r="G93" s="398"/>
      <c r="H93" s="398"/>
      <c r="I93" s="398"/>
      <c r="J93" s="398"/>
      <c r="K93" s="398"/>
      <c r="L93" s="398"/>
      <c r="M93" s="398"/>
      <c r="N93" s="398"/>
      <c r="O93" s="398"/>
      <c r="P93" s="398"/>
      <c r="Q93" s="398"/>
      <c r="R93" s="398"/>
      <c r="S93" s="398"/>
      <c r="T93" s="398"/>
      <c r="U93" s="399"/>
    </row>
    <row r="94" spans="2:21" s="128" customFormat="1" ht="22.5" customHeight="1">
      <c r="B94" s="393">
        <v>19</v>
      </c>
      <c r="C94" s="403"/>
      <c r="D94" s="395"/>
      <c r="E94" s="396"/>
      <c r="F94" s="404"/>
      <c r="G94" s="405"/>
      <c r="H94" s="405"/>
      <c r="I94" s="405"/>
      <c r="J94" s="405"/>
      <c r="K94" s="405"/>
      <c r="L94" s="405"/>
      <c r="M94" s="405"/>
      <c r="N94" s="405"/>
      <c r="O94" s="405"/>
      <c r="P94" s="405"/>
      <c r="Q94" s="405"/>
      <c r="R94" s="405"/>
      <c r="S94" s="405"/>
      <c r="T94" s="405"/>
      <c r="U94" s="406"/>
    </row>
    <row r="95" spans="2:21" s="128" customFormat="1" ht="22.5" customHeight="1">
      <c r="B95" s="393">
        <v>20</v>
      </c>
      <c r="C95" s="403"/>
      <c r="D95" s="395"/>
      <c r="E95" s="396"/>
      <c r="F95" s="404"/>
      <c r="G95" s="405"/>
      <c r="H95" s="405"/>
      <c r="I95" s="405"/>
      <c r="J95" s="405"/>
      <c r="K95" s="405"/>
      <c r="L95" s="405"/>
      <c r="M95" s="405"/>
      <c r="N95" s="405"/>
      <c r="O95" s="405"/>
      <c r="P95" s="405"/>
      <c r="Q95" s="405"/>
      <c r="R95" s="405"/>
      <c r="S95" s="405"/>
      <c r="T95" s="405"/>
      <c r="U95" s="406"/>
    </row>
    <row r="96" spans="2:21" ht="22.5" customHeight="1">
      <c r="B96" s="393">
        <v>21</v>
      </c>
      <c r="C96" s="403"/>
      <c r="D96" s="395"/>
      <c r="E96" s="396"/>
      <c r="F96" s="397"/>
      <c r="G96" s="398"/>
      <c r="H96" s="398"/>
      <c r="I96" s="398"/>
      <c r="J96" s="398"/>
      <c r="K96" s="398"/>
      <c r="L96" s="398"/>
      <c r="M96" s="398"/>
      <c r="N96" s="398"/>
      <c r="O96" s="398"/>
      <c r="P96" s="398"/>
      <c r="Q96" s="398"/>
      <c r="R96" s="398"/>
      <c r="S96" s="398"/>
      <c r="T96" s="398"/>
      <c r="U96" s="399"/>
    </row>
    <row r="97" spans="2:21" ht="22.5" customHeight="1">
      <c r="B97" s="393">
        <v>22</v>
      </c>
      <c r="C97" s="403"/>
      <c r="D97" s="395"/>
      <c r="E97" s="396"/>
      <c r="F97" s="397"/>
      <c r="G97" s="398"/>
      <c r="H97" s="398"/>
      <c r="I97" s="398"/>
      <c r="J97" s="398"/>
      <c r="K97" s="398"/>
      <c r="L97" s="398"/>
      <c r="M97" s="398"/>
      <c r="N97" s="398"/>
      <c r="O97" s="398"/>
      <c r="P97" s="398"/>
      <c r="Q97" s="398"/>
      <c r="R97" s="398"/>
      <c r="S97" s="398"/>
      <c r="T97" s="398"/>
      <c r="U97" s="399"/>
    </row>
    <row r="98" spans="2:21" ht="22.5" customHeight="1">
      <c r="B98" s="393">
        <v>23</v>
      </c>
      <c r="C98" s="403"/>
      <c r="D98" s="395"/>
      <c r="E98" s="396"/>
      <c r="F98" s="397"/>
      <c r="G98" s="398"/>
      <c r="H98" s="398"/>
      <c r="I98" s="398"/>
      <c r="J98" s="398"/>
      <c r="K98" s="398"/>
      <c r="L98" s="398"/>
      <c r="M98" s="398"/>
      <c r="N98" s="398"/>
      <c r="O98" s="398"/>
      <c r="P98" s="398"/>
      <c r="Q98" s="398"/>
      <c r="R98" s="398"/>
      <c r="S98" s="398"/>
      <c r="T98" s="398"/>
      <c r="U98" s="399"/>
    </row>
    <row r="99" spans="2:21" ht="22.5" customHeight="1">
      <c r="B99" s="393">
        <v>24</v>
      </c>
      <c r="C99" s="403"/>
      <c r="D99" s="395"/>
      <c r="E99" s="396"/>
      <c r="F99" s="397"/>
      <c r="G99" s="398"/>
      <c r="H99" s="398"/>
      <c r="I99" s="398"/>
      <c r="J99" s="398"/>
      <c r="K99" s="398"/>
      <c r="L99" s="398"/>
      <c r="M99" s="398"/>
      <c r="N99" s="398"/>
      <c r="O99" s="398"/>
      <c r="P99" s="398"/>
      <c r="Q99" s="398"/>
      <c r="R99" s="398"/>
      <c r="S99" s="398"/>
      <c r="T99" s="398"/>
      <c r="U99" s="399"/>
    </row>
    <row r="100" spans="2:21" ht="22.5" customHeight="1" thickBot="1">
      <c r="B100" s="407">
        <v>25</v>
      </c>
      <c r="C100" s="408"/>
      <c r="D100" s="409"/>
      <c r="E100" s="410"/>
      <c r="F100" s="411"/>
      <c r="G100" s="412"/>
      <c r="H100" s="412"/>
      <c r="I100" s="412"/>
      <c r="J100" s="412"/>
      <c r="K100" s="412"/>
      <c r="L100" s="412"/>
      <c r="M100" s="412"/>
      <c r="N100" s="412"/>
      <c r="O100" s="412"/>
      <c r="P100" s="412"/>
      <c r="Q100" s="412"/>
      <c r="R100" s="412"/>
      <c r="S100" s="412"/>
      <c r="T100" s="412"/>
      <c r="U100" s="413"/>
    </row>
    <row r="101" spans="2:21" ht="4.5" customHeight="1">
      <c r="B101" s="103"/>
      <c r="C101" s="336"/>
      <c r="D101" s="337"/>
      <c r="E101" s="336"/>
      <c r="F101" s="338"/>
      <c r="G101" s="338"/>
      <c r="H101" s="338"/>
      <c r="I101" s="338"/>
      <c r="J101" s="338"/>
      <c r="K101" s="338"/>
      <c r="L101" s="338"/>
      <c r="M101" s="338"/>
      <c r="N101" s="338"/>
      <c r="O101" s="338"/>
      <c r="P101" s="338"/>
      <c r="Q101" s="338"/>
      <c r="R101" s="338"/>
      <c r="S101" s="338"/>
      <c r="T101" s="338"/>
      <c r="U101" s="338"/>
    </row>
    <row r="102" spans="2:5" ht="14.25">
      <c r="B102" s="147" t="s">
        <v>188</v>
      </c>
      <c r="C102" s="148"/>
      <c r="D102" s="149"/>
      <c r="E102" s="148"/>
    </row>
    <row r="103" spans="2:5" ht="15" thickBot="1">
      <c r="B103" s="147" t="s">
        <v>189</v>
      </c>
      <c r="C103" s="148"/>
      <c r="D103" s="149"/>
      <c r="E103" s="148"/>
    </row>
    <row r="104" spans="2:21" ht="14.25">
      <c r="B104" s="147" t="s">
        <v>233</v>
      </c>
      <c r="C104" s="148"/>
      <c r="D104" s="149"/>
      <c r="P104" s="874" t="s">
        <v>159</v>
      </c>
      <c r="Q104" s="876"/>
      <c r="R104" s="1027"/>
      <c r="S104" s="1028"/>
      <c r="T104" s="1028"/>
      <c r="U104" s="1029"/>
    </row>
    <row r="105" spans="2:21" ht="15" thickBot="1">
      <c r="B105" s="147" t="s">
        <v>234</v>
      </c>
      <c r="C105" s="148"/>
      <c r="D105" s="149"/>
      <c r="P105" s="875"/>
      <c r="Q105" s="867"/>
      <c r="R105" s="1030"/>
      <c r="S105" s="1031"/>
      <c r="T105" s="1031"/>
      <c r="U105" s="1032"/>
    </row>
  </sheetData>
  <mergeCells count="24">
    <mergeCell ref="P104:Q105"/>
    <mergeCell ref="R104:U105"/>
    <mergeCell ref="P70:Q71"/>
    <mergeCell ref="R70:U71"/>
    <mergeCell ref="B72:U72"/>
    <mergeCell ref="B74:B75"/>
    <mergeCell ref="C74:C75"/>
    <mergeCell ref="D74:D75"/>
    <mergeCell ref="E74:E75"/>
    <mergeCell ref="F74:U74"/>
    <mergeCell ref="B38:U38"/>
    <mergeCell ref="B40:B41"/>
    <mergeCell ref="C40:C41"/>
    <mergeCell ref="D40:D41"/>
    <mergeCell ref="E40:E41"/>
    <mergeCell ref="F40:U40"/>
    <mergeCell ref="P35:Q36"/>
    <mergeCell ref="R35:U36"/>
    <mergeCell ref="B3:U3"/>
    <mergeCell ref="E5:E6"/>
    <mergeCell ref="D5:D6"/>
    <mergeCell ref="C5:C6"/>
    <mergeCell ref="B5:B6"/>
    <mergeCell ref="F5:U5"/>
  </mergeCells>
  <printOptions horizontalCentered="1"/>
  <pageMargins left="0.7874015748031497" right="0.7874015748031497" top="0.7874015748031497" bottom="0.5905511811023623" header="0" footer="0"/>
  <pageSetup horizontalDpi="600" verticalDpi="600" orientation="landscape" paperSize="8" r:id="rId1"/>
  <rowBreaks count="2" manualBreakCount="2">
    <brk id="37" min="1" max="19" man="1"/>
    <brk id="71" min="1" max="19" man="1"/>
  </rowBreaks>
</worksheet>
</file>

<file path=xl/worksheets/sheet8.xml><?xml version="1.0" encoding="utf-8"?>
<worksheet xmlns="http://schemas.openxmlformats.org/spreadsheetml/2006/main" xmlns:r="http://schemas.openxmlformats.org/officeDocument/2006/relationships">
  <sheetPr codeName="Sheet10"/>
  <dimension ref="B2:V105"/>
  <sheetViews>
    <sheetView showGridLines="0" view="pageBreakPreview" zoomScaleNormal="70" zoomScaleSheetLayoutView="100" workbookViewId="0" topLeftCell="A1">
      <selection activeCell="A1" sqref="A1"/>
    </sheetView>
  </sheetViews>
  <sheetFormatPr defaultColWidth="9.00390625" defaultRowHeight="13.5"/>
  <cols>
    <col min="1" max="1" width="9.00390625" style="144" customWidth="1"/>
    <col min="2" max="2" width="5.625" style="145" customWidth="1"/>
    <col min="3" max="3" width="22.375" style="143" customWidth="1"/>
    <col min="4" max="4" width="40.00390625" style="143" customWidth="1"/>
    <col min="5" max="5" width="15.75390625" style="143" customWidth="1"/>
    <col min="6" max="21" width="6.625" style="144" customWidth="1"/>
    <col min="22" max="16384" width="9.00390625" style="144" customWidth="1"/>
  </cols>
  <sheetData>
    <row r="2" spans="2:5" s="98" customFormat="1" ht="18" customHeight="1">
      <c r="B2" s="98" t="s">
        <v>1065</v>
      </c>
      <c r="C2" s="101"/>
      <c r="D2" s="101"/>
      <c r="E2" s="101"/>
    </row>
    <row r="3" spans="2:21" s="98" customFormat="1" ht="20.25" customHeight="1">
      <c r="B3" s="974" t="s">
        <v>1071</v>
      </c>
      <c r="C3" s="974"/>
      <c r="D3" s="974"/>
      <c r="E3" s="974"/>
      <c r="F3" s="974"/>
      <c r="G3" s="974"/>
      <c r="H3" s="974"/>
      <c r="I3" s="974"/>
      <c r="J3" s="974"/>
      <c r="K3" s="974"/>
      <c r="L3" s="974"/>
      <c r="M3" s="974"/>
      <c r="N3" s="974"/>
      <c r="O3" s="974"/>
      <c r="P3" s="974"/>
      <c r="Q3" s="974"/>
      <c r="R3" s="974"/>
      <c r="S3" s="974"/>
      <c r="T3" s="974"/>
      <c r="U3" s="974"/>
    </row>
    <row r="4" spans="3:5" ht="5.25" customHeight="1" thickBot="1">
      <c r="C4" s="146"/>
      <c r="D4" s="146"/>
      <c r="E4" s="146"/>
    </row>
    <row r="5" spans="2:21" s="128" customFormat="1" ht="22.5" customHeight="1">
      <c r="B5" s="1039" t="s">
        <v>187</v>
      </c>
      <c r="C5" s="1037" t="s">
        <v>235</v>
      </c>
      <c r="D5" s="1035" t="s">
        <v>994</v>
      </c>
      <c r="E5" s="1033" t="s">
        <v>995</v>
      </c>
      <c r="F5" s="1041" t="s">
        <v>996</v>
      </c>
      <c r="G5" s="1041"/>
      <c r="H5" s="1041"/>
      <c r="I5" s="1041"/>
      <c r="J5" s="1041"/>
      <c r="K5" s="1041"/>
      <c r="L5" s="1041"/>
      <c r="M5" s="1041"/>
      <c r="N5" s="1041"/>
      <c r="O5" s="1041"/>
      <c r="P5" s="1041"/>
      <c r="Q5" s="1041"/>
      <c r="R5" s="1041"/>
      <c r="S5" s="1041"/>
      <c r="T5" s="1041"/>
      <c r="U5" s="1042"/>
    </row>
    <row r="6" spans="2:22" s="128" customFormat="1" ht="22.5" customHeight="1">
      <c r="B6" s="1040"/>
      <c r="C6" s="1038"/>
      <c r="D6" s="1036"/>
      <c r="E6" s="1034"/>
      <c r="F6" s="383" t="s">
        <v>1124</v>
      </c>
      <c r="G6" s="384" t="s">
        <v>1122</v>
      </c>
      <c r="H6" s="384" t="s">
        <v>219</v>
      </c>
      <c r="I6" s="384" t="s">
        <v>220</v>
      </c>
      <c r="J6" s="384" t="s">
        <v>221</v>
      </c>
      <c r="K6" s="384" t="s">
        <v>222</v>
      </c>
      <c r="L6" s="384" t="s">
        <v>223</v>
      </c>
      <c r="M6" s="384" t="s">
        <v>224</v>
      </c>
      <c r="N6" s="384" t="s">
        <v>225</v>
      </c>
      <c r="O6" s="384" t="s">
        <v>226</v>
      </c>
      <c r="P6" s="384" t="s">
        <v>227</v>
      </c>
      <c r="Q6" s="384" t="s">
        <v>228</v>
      </c>
      <c r="R6" s="384" t="s">
        <v>229</v>
      </c>
      <c r="S6" s="384" t="s">
        <v>230</v>
      </c>
      <c r="T6" s="384" t="s">
        <v>231</v>
      </c>
      <c r="U6" s="385" t="s">
        <v>232</v>
      </c>
      <c r="V6" s="141"/>
    </row>
    <row r="7" spans="2:21" s="128" customFormat="1" ht="22.5" customHeight="1">
      <c r="B7" s="386">
        <v>1</v>
      </c>
      <c r="C7" s="387"/>
      <c r="D7" s="388"/>
      <c r="E7" s="389"/>
      <c r="F7" s="390"/>
      <c r="G7" s="391"/>
      <c r="H7" s="391"/>
      <c r="I7" s="391"/>
      <c r="J7" s="391"/>
      <c r="K7" s="391"/>
      <c r="L7" s="391"/>
      <c r="M7" s="391"/>
      <c r="N7" s="391"/>
      <c r="O7" s="391"/>
      <c r="P7" s="391"/>
      <c r="Q7" s="391"/>
      <c r="R7" s="391"/>
      <c r="S7" s="391"/>
      <c r="T7" s="391"/>
      <c r="U7" s="392"/>
    </row>
    <row r="8" spans="2:21" ht="22.5" customHeight="1">
      <c r="B8" s="393">
        <v>2</v>
      </c>
      <c r="C8" s="394"/>
      <c r="D8" s="395"/>
      <c r="E8" s="396"/>
      <c r="F8" s="397"/>
      <c r="G8" s="398"/>
      <c r="H8" s="398"/>
      <c r="I8" s="398"/>
      <c r="J8" s="398"/>
      <c r="K8" s="398"/>
      <c r="L8" s="398"/>
      <c r="M8" s="398"/>
      <c r="N8" s="398"/>
      <c r="O8" s="398"/>
      <c r="P8" s="398"/>
      <c r="Q8" s="398"/>
      <c r="R8" s="398"/>
      <c r="S8" s="398"/>
      <c r="T8" s="398"/>
      <c r="U8" s="399"/>
    </row>
    <row r="9" spans="2:21" s="145" customFormat="1" ht="22.5" customHeight="1">
      <c r="B9" s="393">
        <v>3</v>
      </c>
      <c r="C9" s="394"/>
      <c r="D9" s="395"/>
      <c r="E9" s="396"/>
      <c r="F9" s="400"/>
      <c r="G9" s="401"/>
      <c r="H9" s="401"/>
      <c r="I9" s="401"/>
      <c r="J9" s="401"/>
      <c r="K9" s="401"/>
      <c r="L9" s="401"/>
      <c r="M9" s="401"/>
      <c r="N9" s="401"/>
      <c r="O9" s="401"/>
      <c r="P9" s="401"/>
      <c r="Q9" s="401"/>
      <c r="R9" s="401"/>
      <c r="S9" s="401"/>
      <c r="T9" s="401"/>
      <c r="U9" s="402"/>
    </row>
    <row r="10" spans="2:21" ht="22.5" customHeight="1">
      <c r="B10" s="393">
        <v>4</v>
      </c>
      <c r="C10" s="394"/>
      <c r="D10" s="395"/>
      <c r="E10" s="396"/>
      <c r="F10" s="397"/>
      <c r="G10" s="398"/>
      <c r="H10" s="398"/>
      <c r="I10" s="398"/>
      <c r="J10" s="398"/>
      <c r="K10" s="398"/>
      <c r="L10" s="398"/>
      <c r="M10" s="398"/>
      <c r="N10" s="398"/>
      <c r="O10" s="398"/>
      <c r="P10" s="398"/>
      <c r="Q10" s="398"/>
      <c r="R10" s="398"/>
      <c r="S10" s="398"/>
      <c r="T10" s="398"/>
      <c r="U10" s="399"/>
    </row>
    <row r="11" spans="2:21" ht="22.5" customHeight="1">
      <c r="B11" s="393">
        <v>5</v>
      </c>
      <c r="C11" s="403"/>
      <c r="D11" s="395"/>
      <c r="E11" s="396"/>
      <c r="F11" s="397"/>
      <c r="G11" s="398"/>
      <c r="H11" s="398"/>
      <c r="I11" s="398"/>
      <c r="J11" s="398"/>
      <c r="K11" s="398"/>
      <c r="L11" s="398"/>
      <c r="M11" s="398"/>
      <c r="N11" s="398"/>
      <c r="O11" s="398"/>
      <c r="P11" s="398"/>
      <c r="Q11" s="398"/>
      <c r="R11" s="398"/>
      <c r="S11" s="398"/>
      <c r="T11" s="398"/>
      <c r="U11" s="399"/>
    </row>
    <row r="12" spans="2:21" ht="22.5" customHeight="1">
      <c r="B12" s="393">
        <v>6</v>
      </c>
      <c r="C12" s="403"/>
      <c r="D12" s="395"/>
      <c r="E12" s="396"/>
      <c r="F12" s="397"/>
      <c r="G12" s="398"/>
      <c r="H12" s="398"/>
      <c r="I12" s="398"/>
      <c r="J12" s="398"/>
      <c r="K12" s="398"/>
      <c r="L12" s="398"/>
      <c r="M12" s="398"/>
      <c r="N12" s="398"/>
      <c r="O12" s="398"/>
      <c r="P12" s="398"/>
      <c r="Q12" s="398"/>
      <c r="R12" s="398"/>
      <c r="S12" s="398"/>
      <c r="T12" s="398"/>
      <c r="U12" s="399"/>
    </row>
    <row r="13" spans="2:21" ht="22.5" customHeight="1">
      <c r="B13" s="393">
        <v>7</v>
      </c>
      <c r="C13" s="403"/>
      <c r="D13" s="395"/>
      <c r="E13" s="396"/>
      <c r="F13" s="397"/>
      <c r="G13" s="398"/>
      <c r="H13" s="398"/>
      <c r="I13" s="398"/>
      <c r="J13" s="398"/>
      <c r="K13" s="398"/>
      <c r="L13" s="398"/>
      <c r="M13" s="398"/>
      <c r="N13" s="398"/>
      <c r="O13" s="398"/>
      <c r="P13" s="398"/>
      <c r="Q13" s="398"/>
      <c r="R13" s="398"/>
      <c r="S13" s="398"/>
      <c r="T13" s="398"/>
      <c r="U13" s="399"/>
    </row>
    <row r="14" spans="2:21" ht="22.5" customHeight="1">
      <c r="B14" s="393">
        <v>8</v>
      </c>
      <c r="C14" s="403"/>
      <c r="D14" s="395"/>
      <c r="E14" s="396"/>
      <c r="F14" s="397"/>
      <c r="G14" s="398"/>
      <c r="H14" s="398"/>
      <c r="I14" s="398"/>
      <c r="J14" s="398"/>
      <c r="K14" s="398"/>
      <c r="L14" s="398"/>
      <c r="M14" s="398"/>
      <c r="N14" s="398"/>
      <c r="O14" s="398"/>
      <c r="P14" s="398"/>
      <c r="Q14" s="398"/>
      <c r="R14" s="398"/>
      <c r="S14" s="398"/>
      <c r="T14" s="398"/>
      <c r="U14" s="399"/>
    </row>
    <row r="15" spans="2:21" ht="22.5" customHeight="1">
      <c r="B15" s="393">
        <v>9</v>
      </c>
      <c r="C15" s="403"/>
      <c r="D15" s="395"/>
      <c r="E15" s="396"/>
      <c r="F15" s="397"/>
      <c r="G15" s="398"/>
      <c r="H15" s="398"/>
      <c r="I15" s="398"/>
      <c r="J15" s="398"/>
      <c r="K15" s="398"/>
      <c r="L15" s="398"/>
      <c r="M15" s="398"/>
      <c r="N15" s="398"/>
      <c r="O15" s="398"/>
      <c r="P15" s="398"/>
      <c r="Q15" s="398"/>
      <c r="R15" s="398"/>
      <c r="S15" s="398"/>
      <c r="T15" s="398"/>
      <c r="U15" s="399"/>
    </row>
    <row r="16" spans="2:21" ht="22.5" customHeight="1">
      <c r="B16" s="393">
        <v>10</v>
      </c>
      <c r="C16" s="403"/>
      <c r="D16" s="395"/>
      <c r="E16" s="396"/>
      <c r="F16" s="397"/>
      <c r="G16" s="398"/>
      <c r="H16" s="398"/>
      <c r="I16" s="398"/>
      <c r="J16" s="398"/>
      <c r="K16" s="398"/>
      <c r="L16" s="398"/>
      <c r="M16" s="398"/>
      <c r="N16" s="398"/>
      <c r="O16" s="398"/>
      <c r="P16" s="398"/>
      <c r="Q16" s="398"/>
      <c r="R16" s="398"/>
      <c r="S16" s="398"/>
      <c r="T16" s="398"/>
      <c r="U16" s="399"/>
    </row>
    <row r="17" spans="2:21" ht="22.5" customHeight="1">
      <c r="B17" s="393">
        <v>11</v>
      </c>
      <c r="C17" s="403"/>
      <c r="D17" s="395"/>
      <c r="E17" s="396"/>
      <c r="F17" s="397"/>
      <c r="G17" s="398"/>
      <c r="H17" s="398"/>
      <c r="I17" s="398"/>
      <c r="J17" s="398"/>
      <c r="K17" s="398"/>
      <c r="L17" s="398"/>
      <c r="M17" s="398"/>
      <c r="N17" s="398"/>
      <c r="O17" s="398"/>
      <c r="P17" s="398"/>
      <c r="Q17" s="398"/>
      <c r="R17" s="398"/>
      <c r="S17" s="398"/>
      <c r="T17" s="398"/>
      <c r="U17" s="399"/>
    </row>
    <row r="18" spans="2:21" ht="22.5" customHeight="1">
      <c r="B18" s="393">
        <v>12</v>
      </c>
      <c r="C18" s="403"/>
      <c r="D18" s="395"/>
      <c r="E18" s="396"/>
      <c r="F18" s="397"/>
      <c r="G18" s="398"/>
      <c r="H18" s="398"/>
      <c r="I18" s="398"/>
      <c r="J18" s="398"/>
      <c r="K18" s="398"/>
      <c r="L18" s="398"/>
      <c r="M18" s="398"/>
      <c r="N18" s="398"/>
      <c r="O18" s="398"/>
      <c r="P18" s="398"/>
      <c r="Q18" s="398"/>
      <c r="R18" s="398"/>
      <c r="S18" s="398"/>
      <c r="T18" s="398"/>
      <c r="U18" s="399"/>
    </row>
    <row r="19" spans="2:21" ht="22.5" customHeight="1">
      <c r="B19" s="393">
        <v>13</v>
      </c>
      <c r="C19" s="403"/>
      <c r="D19" s="395"/>
      <c r="E19" s="396"/>
      <c r="F19" s="397"/>
      <c r="G19" s="398"/>
      <c r="H19" s="398"/>
      <c r="I19" s="398"/>
      <c r="J19" s="398"/>
      <c r="K19" s="398"/>
      <c r="L19" s="398"/>
      <c r="M19" s="398"/>
      <c r="N19" s="398"/>
      <c r="O19" s="398"/>
      <c r="P19" s="398"/>
      <c r="Q19" s="398"/>
      <c r="R19" s="398"/>
      <c r="S19" s="398"/>
      <c r="T19" s="398"/>
      <c r="U19" s="399"/>
    </row>
    <row r="20" spans="2:21" ht="22.5" customHeight="1">
      <c r="B20" s="393">
        <v>14</v>
      </c>
      <c r="C20" s="403"/>
      <c r="D20" s="395"/>
      <c r="E20" s="396"/>
      <c r="F20" s="397"/>
      <c r="G20" s="398"/>
      <c r="H20" s="398"/>
      <c r="I20" s="398"/>
      <c r="J20" s="398"/>
      <c r="K20" s="398"/>
      <c r="L20" s="398"/>
      <c r="M20" s="398"/>
      <c r="N20" s="398"/>
      <c r="O20" s="398"/>
      <c r="P20" s="398"/>
      <c r="Q20" s="398"/>
      <c r="R20" s="398"/>
      <c r="S20" s="398"/>
      <c r="T20" s="398"/>
      <c r="U20" s="399"/>
    </row>
    <row r="21" spans="2:21" ht="22.5" customHeight="1">
      <c r="B21" s="393">
        <v>15</v>
      </c>
      <c r="C21" s="403"/>
      <c r="D21" s="395"/>
      <c r="E21" s="396"/>
      <c r="F21" s="397"/>
      <c r="G21" s="398"/>
      <c r="H21" s="398"/>
      <c r="I21" s="398"/>
      <c r="J21" s="398"/>
      <c r="K21" s="398"/>
      <c r="L21" s="398"/>
      <c r="M21" s="398"/>
      <c r="N21" s="398"/>
      <c r="O21" s="398"/>
      <c r="P21" s="398"/>
      <c r="Q21" s="398"/>
      <c r="R21" s="398"/>
      <c r="S21" s="398"/>
      <c r="T21" s="398"/>
      <c r="U21" s="399"/>
    </row>
    <row r="22" spans="2:21" ht="22.5" customHeight="1">
      <c r="B22" s="393">
        <v>16</v>
      </c>
      <c r="C22" s="403"/>
      <c r="D22" s="395"/>
      <c r="E22" s="396"/>
      <c r="F22" s="397"/>
      <c r="G22" s="398"/>
      <c r="H22" s="398"/>
      <c r="I22" s="398"/>
      <c r="J22" s="398"/>
      <c r="K22" s="398"/>
      <c r="L22" s="398"/>
      <c r="M22" s="398"/>
      <c r="N22" s="398"/>
      <c r="O22" s="398"/>
      <c r="P22" s="398"/>
      <c r="Q22" s="398"/>
      <c r="R22" s="398"/>
      <c r="S22" s="398"/>
      <c r="T22" s="398"/>
      <c r="U22" s="399"/>
    </row>
    <row r="23" spans="2:21" ht="22.5" customHeight="1">
      <c r="B23" s="393">
        <v>17</v>
      </c>
      <c r="C23" s="403"/>
      <c r="D23" s="395"/>
      <c r="E23" s="396"/>
      <c r="F23" s="397"/>
      <c r="G23" s="398"/>
      <c r="H23" s="398"/>
      <c r="I23" s="398"/>
      <c r="J23" s="398"/>
      <c r="K23" s="398"/>
      <c r="L23" s="398"/>
      <c r="M23" s="398"/>
      <c r="N23" s="398"/>
      <c r="O23" s="398"/>
      <c r="P23" s="398"/>
      <c r="Q23" s="398"/>
      <c r="R23" s="398"/>
      <c r="S23" s="398"/>
      <c r="T23" s="398"/>
      <c r="U23" s="399"/>
    </row>
    <row r="24" spans="2:21" ht="22.5" customHeight="1">
      <c r="B24" s="393">
        <v>18</v>
      </c>
      <c r="C24" s="403"/>
      <c r="D24" s="395"/>
      <c r="E24" s="396"/>
      <c r="F24" s="397"/>
      <c r="G24" s="398"/>
      <c r="H24" s="398"/>
      <c r="I24" s="398"/>
      <c r="J24" s="398"/>
      <c r="K24" s="398"/>
      <c r="L24" s="398"/>
      <c r="M24" s="398"/>
      <c r="N24" s="398"/>
      <c r="O24" s="398"/>
      <c r="P24" s="398"/>
      <c r="Q24" s="398"/>
      <c r="R24" s="398"/>
      <c r="S24" s="398"/>
      <c r="T24" s="398"/>
      <c r="U24" s="399"/>
    </row>
    <row r="25" spans="2:21" s="128" customFormat="1" ht="22.5" customHeight="1">
      <c r="B25" s="393">
        <v>19</v>
      </c>
      <c r="C25" s="403"/>
      <c r="D25" s="395"/>
      <c r="E25" s="396"/>
      <c r="F25" s="404"/>
      <c r="G25" s="405"/>
      <c r="H25" s="405"/>
      <c r="I25" s="405"/>
      <c r="J25" s="405"/>
      <c r="K25" s="405"/>
      <c r="L25" s="405"/>
      <c r="M25" s="405"/>
      <c r="N25" s="405"/>
      <c r="O25" s="405"/>
      <c r="P25" s="405"/>
      <c r="Q25" s="405"/>
      <c r="R25" s="405"/>
      <c r="S25" s="405"/>
      <c r="T25" s="405"/>
      <c r="U25" s="406"/>
    </row>
    <row r="26" spans="2:21" s="128" customFormat="1" ht="22.5" customHeight="1">
      <c r="B26" s="393">
        <v>20</v>
      </c>
      <c r="C26" s="403"/>
      <c r="D26" s="395"/>
      <c r="E26" s="396"/>
      <c r="F26" s="404"/>
      <c r="G26" s="405"/>
      <c r="H26" s="405"/>
      <c r="I26" s="405"/>
      <c r="J26" s="405"/>
      <c r="K26" s="405"/>
      <c r="L26" s="405"/>
      <c r="M26" s="405"/>
      <c r="N26" s="405"/>
      <c r="O26" s="405"/>
      <c r="P26" s="405"/>
      <c r="Q26" s="405"/>
      <c r="R26" s="405"/>
      <c r="S26" s="405"/>
      <c r="T26" s="405"/>
      <c r="U26" s="406"/>
    </row>
    <row r="27" spans="2:21" ht="22.5" customHeight="1">
      <c r="B27" s="393">
        <v>21</v>
      </c>
      <c r="C27" s="403"/>
      <c r="D27" s="395"/>
      <c r="E27" s="396"/>
      <c r="F27" s="397"/>
      <c r="G27" s="398"/>
      <c r="H27" s="398"/>
      <c r="I27" s="398"/>
      <c r="J27" s="398"/>
      <c r="K27" s="398"/>
      <c r="L27" s="398"/>
      <c r="M27" s="398"/>
      <c r="N27" s="398"/>
      <c r="O27" s="398"/>
      <c r="P27" s="398"/>
      <c r="Q27" s="398"/>
      <c r="R27" s="398"/>
      <c r="S27" s="398"/>
      <c r="T27" s="398"/>
      <c r="U27" s="399"/>
    </row>
    <row r="28" spans="2:21" ht="22.5" customHeight="1">
      <c r="B28" s="393">
        <v>22</v>
      </c>
      <c r="C28" s="403"/>
      <c r="D28" s="395"/>
      <c r="E28" s="396"/>
      <c r="F28" s="397"/>
      <c r="G28" s="398"/>
      <c r="H28" s="398"/>
      <c r="I28" s="398"/>
      <c r="J28" s="398"/>
      <c r="K28" s="398"/>
      <c r="L28" s="398"/>
      <c r="M28" s="398"/>
      <c r="N28" s="398"/>
      <c r="O28" s="398"/>
      <c r="P28" s="398"/>
      <c r="Q28" s="398"/>
      <c r="R28" s="398"/>
      <c r="S28" s="398"/>
      <c r="T28" s="398"/>
      <c r="U28" s="399"/>
    </row>
    <row r="29" spans="2:21" ht="22.5" customHeight="1">
      <c r="B29" s="393">
        <v>23</v>
      </c>
      <c r="C29" s="403"/>
      <c r="D29" s="395"/>
      <c r="E29" s="396"/>
      <c r="F29" s="397"/>
      <c r="G29" s="398"/>
      <c r="H29" s="398"/>
      <c r="I29" s="398"/>
      <c r="J29" s="398"/>
      <c r="K29" s="398"/>
      <c r="L29" s="398"/>
      <c r="M29" s="398"/>
      <c r="N29" s="398"/>
      <c r="O29" s="398"/>
      <c r="P29" s="398"/>
      <c r="Q29" s="398"/>
      <c r="R29" s="398"/>
      <c r="S29" s="398"/>
      <c r="T29" s="398"/>
      <c r="U29" s="399"/>
    </row>
    <row r="30" spans="2:21" ht="22.5" customHeight="1">
      <c r="B30" s="393">
        <v>24</v>
      </c>
      <c r="C30" s="403"/>
      <c r="D30" s="395"/>
      <c r="E30" s="396"/>
      <c r="F30" s="397"/>
      <c r="G30" s="398"/>
      <c r="H30" s="398"/>
      <c r="I30" s="398"/>
      <c r="J30" s="398"/>
      <c r="K30" s="398"/>
      <c r="L30" s="398"/>
      <c r="M30" s="398"/>
      <c r="N30" s="398"/>
      <c r="O30" s="398"/>
      <c r="P30" s="398"/>
      <c r="Q30" s="398"/>
      <c r="R30" s="398"/>
      <c r="S30" s="398"/>
      <c r="T30" s="398"/>
      <c r="U30" s="399"/>
    </row>
    <row r="31" spans="2:21" ht="22.5" customHeight="1" thickBot="1">
      <c r="B31" s="407">
        <v>25</v>
      </c>
      <c r="C31" s="408"/>
      <c r="D31" s="409"/>
      <c r="E31" s="410"/>
      <c r="F31" s="411"/>
      <c r="G31" s="412"/>
      <c r="H31" s="412"/>
      <c r="I31" s="412"/>
      <c r="J31" s="412"/>
      <c r="K31" s="412"/>
      <c r="L31" s="412"/>
      <c r="M31" s="412"/>
      <c r="N31" s="412"/>
      <c r="O31" s="412"/>
      <c r="P31" s="412"/>
      <c r="Q31" s="412"/>
      <c r="R31" s="412"/>
      <c r="S31" s="412"/>
      <c r="T31" s="412"/>
      <c r="U31" s="413"/>
    </row>
    <row r="32" spans="2:21" ht="4.5" customHeight="1">
      <c r="B32" s="103"/>
      <c r="C32" s="336"/>
      <c r="D32" s="337"/>
      <c r="E32" s="336"/>
      <c r="F32" s="338"/>
      <c r="G32" s="338"/>
      <c r="H32" s="338"/>
      <c r="I32" s="338"/>
      <c r="J32" s="338"/>
      <c r="K32" s="338"/>
      <c r="L32" s="338"/>
      <c r="M32" s="338"/>
      <c r="N32" s="338"/>
      <c r="O32" s="338"/>
      <c r="P32" s="338"/>
      <c r="Q32" s="338"/>
      <c r="R32" s="338"/>
      <c r="S32" s="338"/>
      <c r="T32" s="338"/>
      <c r="U32" s="338"/>
    </row>
    <row r="33" spans="2:5" ht="14.25">
      <c r="B33" s="147" t="s">
        <v>190</v>
      </c>
      <c r="C33" s="148"/>
      <c r="D33" s="149"/>
      <c r="E33" s="148"/>
    </row>
    <row r="34" spans="2:5" ht="15" thickBot="1">
      <c r="B34" s="147" t="s">
        <v>189</v>
      </c>
      <c r="C34" s="148"/>
      <c r="D34" s="149"/>
      <c r="E34" s="148"/>
    </row>
    <row r="35" spans="2:21" ht="14.25">
      <c r="B35" s="147" t="s">
        <v>233</v>
      </c>
      <c r="C35" s="148"/>
      <c r="D35" s="149"/>
      <c r="P35" s="874" t="s">
        <v>159</v>
      </c>
      <c r="Q35" s="876"/>
      <c r="R35" s="1027"/>
      <c r="S35" s="1028"/>
      <c r="T35" s="1028"/>
      <c r="U35" s="1029"/>
    </row>
    <row r="36" spans="2:21" ht="15" thickBot="1">
      <c r="B36" s="147" t="s">
        <v>234</v>
      </c>
      <c r="C36" s="148"/>
      <c r="D36" s="149"/>
      <c r="P36" s="875"/>
      <c r="Q36" s="867"/>
      <c r="R36" s="1030"/>
      <c r="S36" s="1031"/>
      <c r="T36" s="1031"/>
      <c r="U36" s="1032"/>
    </row>
    <row r="37" ht="14.25">
      <c r="B37" s="147" t="s">
        <v>1064</v>
      </c>
    </row>
    <row r="38" spans="2:21" s="98" customFormat="1" ht="20.25" customHeight="1">
      <c r="B38" s="974" t="s">
        <v>1072</v>
      </c>
      <c r="C38" s="974"/>
      <c r="D38" s="974"/>
      <c r="E38" s="974"/>
      <c r="F38" s="974"/>
      <c r="G38" s="974"/>
      <c r="H38" s="974"/>
      <c r="I38" s="974"/>
      <c r="J38" s="974"/>
      <c r="K38" s="974"/>
      <c r="L38" s="974"/>
      <c r="M38" s="974"/>
      <c r="N38" s="974"/>
      <c r="O38" s="974"/>
      <c r="P38" s="974"/>
      <c r="Q38" s="974"/>
      <c r="R38" s="974"/>
      <c r="S38" s="974"/>
      <c r="T38" s="974"/>
      <c r="U38" s="974"/>
    </row>
    <row r="39" spans="3:5" ht="5.25" customHeight="1" thickBot="1">
      <c r="C39" s="146"/>
      <c r="D39" s="146"/>
      <c r="E39" s="146"/>
    </row>
    <row r="40" spans="2:21" s="128" customFormat="1" ht="22.5" customHeight="1">
      <c r="B40" s="1039" t="s">
        <v>187</v>
      </c>
      <c r="C40" s="1037" t="s">
        <v>235</v>
      </c>
      <c r="D40" s="1035" t="s">
        <v>994</v>
      </c>
      <c r="E40" s="1033" t="s">
        <v>995</v>
      </c>
      <c r="F40" s="1041" t="s">
        <v>996</v>
      </c>
      <c r="G40" s="1041"/>
      <c r="H40" s="1041"/>
      <c r="I40" s="1041"/>
      <c r="J40" s="1041"/>
      <c r="K40" s="1041"/>
      <c r="L40" s="1041"/>
      <c r="M40" s="1041"/>
      <c r="N40" s="1041"/>
      <c r="O40" s="1041"/>
      <c r="P40" s="1041"/>
      <c r="Q40" s="1041"/>
      <c r="R40" s="1041"/>
      <c r="S40" s="1041"/>
      <c r="T40" s="1041"/>
      <c r="U40" s="1042"/>
    </row>
    <row r="41" spans="2:22" s="128" customFormat="1" ht="22.5" customHeight="1">
      <c r="B41" s="1040"/>
      <c r="C41" s="1038"/>
      <c r="D41" s="1036"/>
      <c r="E41" s="1034"/>
      <c r="F41" s="383" t="s">
        <v>1124</v>
      </c>
      <c r="G41" s="384" t="s">
        <v>1123</v>
      </c>
      <c r="H41" s="384" t="s">
        <v>219</v>
      </c>
      <c r="I41" s="384" t="s">
        <v>220</v>
      </c>
      <c r="J41" s="384" t="s">
        <v>221</v>
      </c>
      <c r="K41" s="384" t="s">
        <v>222</v>
      </c>
      <c r="L41" s="384" t="s">
        <v>223</v>
      </c>
      <c r="M41" s="384" t="s">
        <v>224</v>
      </c>
      <c r="N41" s="384" t="s">
        <v>225</v>
      </c>
      <c r="O41" s="384" t="s">
        <v>226</v>
      </c>
      <c r="P41" s="384" t="s">
        <v>227</v>
      </c>
      <c r="Q41" s="384" t="s">
        <v>228</v>
      </c>
      <c r="R41" s="384" t="s">
        <v>229</v>
      </c>
      <c r="S41" s="384" t="s">
        <v>230</v>
      </c>
      <c r="T41" s="384" t="s">
        <v>231</v>
      </c>
      <c r="U41" s="385" t="s">
        <v>232</v>
      </c>
      <c r="V41" s="141"/>
    </row>
    <row r="42" spans="2:21" s="128" customFormat="1" ht="22.5" customHeight="1">
      <c r="B42" s="386">
        <v>1</v>
      </c>
      <c r="C42" s="387"/>
      <c r="D42" s="388"/>
      <c r="E42" s="389"/>
      <c r="F42" s="390"/>
      <c r="G42" s="391"/>
      <c r="H42" s="391"/>
      <c r="I42" s="391"/>
      <c r="J42" s="391"/>
      <c r="K42" s="391"/>
      <c r="L42" s="391"/>
      <c r="M42" s="391"/>
      <c r="N42" s="391"/>
      <c r="O42" s="391"/>
      <c r="P42" s="391"/>
      <c r="Q42" s="391"/>
      <c r="R42" s="391"/>
      <c r="S42" s="391"/>
      <c r="T42" s="391"/>
      <c r="U42" s="392"/>
    </row>
    <row r="43" spans="2:21" ht="22.5" customHeight="1">
      <c r="B43" s="393">
        <v>2</v>
      </c>
      <c r="C43" s="394"/>
      <c r="D43" s="395"/>
      <c r="E43" s="396"/>
      <c r="F43" s="397"/>
      <c r="G43" s="398"/>
      <c r="H43" s="398"/>
      <c r="I43" s="398"/>
      <c r="J43" s="398"/>
      <c r="K43" s="398"/>
      <c r="L43" s="398"/>
      <c r="M43" s="398"/>
      <c r="N43" s="398"/>
      <c r="O43" s="398"/>
      <c r="P43" s="398"/>
      <c r="Q43" s="398"/>
      <c r="R43" s="398"/>
      <c r="S43" s="398"/>
      <c r="T43" s="398"/>
      <c r="U43" s="399"/>
    </row>
    <row r="44" spans="2:21" s="145" customFormat="1" ht="22.5" customHeight="1">
      <c r="B44" s="393">
        <v>3</v>
      </c>
      <c r="C44" s="394"/>
      <c r="D44" s="395"/>
      <c r="E44" s="396"/>
      <c r="F44" s="400"/>
      <c r="G44" s="401"/>
      <c r="H44" s="401"/>
      <c r="I44" s="401"/>
      <c r="J44" s="401"/>
      <c r="K44" s="401"/>
      <c r="L44" s="401"/>
      <c r="M44" s="401"/>
      <c r="N44" s="401"/>
      <c r="O44" s="401"/>
      <c r="P44" s="401"/>
      <c r="Q44" s="401"/>
      <c r="R44" s="401"/>
      <c r="S44" s="401"/>
      <c r="T44" s="401"/>
      <c r="U44" s="402"/>
    </row>
    <row r="45" spans="2:21" ht="22.5" customHeight="1">
      <c r="B45" s="393">
        <v>4</v>
      </c>
      <c r="C45" s="394"/>
      <c r="D45" s="395"/>
      <c r="E45" s="396"/>
      <c r="F45" s="397"/>
      <c r="G45" s="398"/>
      <c r="H45" s="398"/>
      <c r="I45" s="398"/>
      <c r="J45" s="398"/>
      <c r="K45" s="398"/>
      <c r="L45" s="398"/>
      <c r="M45" s="398"/>
      <c r="N45" s="398"/>
      <c r="O45" s="398"/>
      <c r="P45" s="398"/>
      <c r="Q45" s="398"/>
      <c r="R45" s="398"/>
      <c r="S45" s="398"/>
      <c r="T45" s="398"/>
      <c r="U45" s="399"/>
    </row>
    <row r="46" spans="2:21" ht="22.5" customHeight="1">
      <c r="B46" s="393">
        <v>5</v>
      </c>
      <c r="C46" s="403"/>
      <c r="D46" s="395"/>
      <c r="E46" s="396"/>
      <c r="F46" s="397"/>
      <c r="G46" s="398"/>
      <c r="H46" s="398"/>
      <c r="I46" s="398"/>
      <c r="J46" s="398"/>
      <c r="K46" s="398"/>
      <c r="L46" s="398"/>
      <c r="M46" s="398"/>
      <c r="N46" s="398"/>
      <c r="O46" s="398"/>
      <c r="P46" s="398"/>
      <c r="Q46" s="398"/>
      <c r="R46" s="398"/>
      <c r="S46" s="398"/>
      <c r="T46" s="398"/>
      <c r="U46" s="399"/>
    </row>
    <row r="47" spans="2:21" ht="22.5" customHeight="1">
      <c r="B47" s="393">
        <v>6</v>
      </c>
      <c r="C47" s="403"/>
      <c r="D47" s="395"/>
      <c r="E47" s="396"/>
      <c r="F47" s="397"/>
      <c r="G47" s="398"/>
      <c r="H47" s="398"/>
      <c r="I47" s="398"/>
      <c r="J47" s="398"/>
      <c r="K47" s="398"/>
      <c r="L47" s="398"/>
      <c r="M47" s="398"/>
      <c r="N47" s="398"/>
      <c r="O47" s="398"/>
      <c r="P47" s="398"/>
      <c r="Q47" s="398"/>
      <c r="R47" s="398"/>
      <c r="S47" s="398"/>
      <c r="T47" s="398"/>
      <c r="U47" s="399"/>
    </row>
    <row r="48" spans="2:21" ht="22.5" customHeight="1">
      <c r="B48" s="393">
        <v>7</v>
      </c>
      <c r="C48" s="403"/>
      <c r="D48" s="395"/>
      <c r="E48" s="396"/>
      <c r="F48" s="397"/>
      <c r="G48" s="398"/>
      <c r="H48" s="398"/>
      <c r="I48" s="398"/>
      <c r="J48" s="398"/>
      <c r="K48" s="398"/>
      <c r="L48" s="398"/>
      <c r="M48" s="398"/>
      <c r="N48" s="398"/>
      <c r="O48" s="398"/>
      <c r="P48" s="398"/>
      <c r="Q48" s="398"/>
      <c r="R48" s="398"/>
      <c r="S48" s="398"/>
      <c r="T48" s="398"/>
      <c r="U48" s="399"/>
    </row>
    <row r="49" spans="2:21" ht="22.5" customHeight="1">
      <c r="B49" s="393">
        <v>8</v>
      </c>
      <c r="C49" s="403"/>
      <c r="D49" s="395"/>
      <c r="E49" s="396"/>
      <c r="F49" s="397"/>
      <c r="G49" s="398"/>
      <c r="H49" s="398"/>
      <c r="I49" s="398"/>
      <c r="J49" s="398"/>
      <c r="K49" s="398"/>
      <c r="L49" s="398"/>
      <c r="M49" s="398"/>
      <c r="N49" s="398"/>
      <c r="O49" s="398"/>
      <c r="P49" s="398"/>
      <c r="Q49" s="398"/>
      <c r="R49" s="398"/>
      <c r="S49" s="398"/>
      <c r="T49" s="398"/>
      <c r="U49" s="399"/>
    </row>
    <row r="50" spans="2:21" ht="22.5" customHeight="1">
      <c r="B50" s="393">
        <v>9</v>
      </c>
      <c r="C50" s="403"/>
      <c r="D50" s="395"/>
      <c r="E50" s="396"/>
      <c r="F50" s="397"/>
      <c r="G50" s="398"/>
      <c r="H50" s="398"/>
      <c r="I50" s="398"/>
      <c r="J50" s="398"/>
      <c r="K50" s="398"/>
      <c r="L50" s="398"/>
      <c r="M50" s="398"/>
      <c r="N50" s="398"/>
      <c r="O50" s="398"/>
      <c r="P50" s="398"/>
      <c r="Q50" s="398"/>
      <c r="R50" s="398"/>
      <c r="S50" s="398"/>
      <c r="T50" s="398"/>
      <c r="U50" s="399"/>
    </row>
    <row r="51" spans="2:21" ht="22.5" customHeight="1">
      <c r="B51" s="393">
        <v>10</v>
      </c>
      <c r="C51" s="403"/>
      <c r="D51" s="395"/>
      <c r="E51" s="396"/>
      <c r="F51" s="397"/>
      <c r="G51" s="398"/>
      <c r="H51" s="398"/>
      <c r="I51" s="398"/>
      <c r="J51" s="398"/>
      <c r="K51" s="398"/>
      <c r="L51" s="398"/>
      <c r="M51" s="398"/>
      <c r="N51" s="398"/>
      <c r="O51" s="398"/>
      <c r="P51" s="398"/>
      <c r="Q51" s="398"/>
      <c r="R51" s="398"/>
      <c r="S51" s="398"/>
      <c r="T51" s="398"/>
      <c r="U51" s="399"/>
    </row>
    <row r="52" spans="2:21" ht="22.5" customHeight="1">
      <c r="B52" s="393">
        <v>11</v>
      </c>
      <c r="C52" s="403"/>
      <c r="D52" s="395"/>
      <c r="E52" s="396"/>
      <c r="F52" s="397"/>
      <c r="G52" s="398"/>
      <c r="H52" s="398"/>
      <c r="I52" s="398"/>
      <c r="J52" s="398"/>
      <c r="K52" s="398"/>
      <c r="L52" s="398"/>
      <c r="M52" s="398"/>
      <c r="N52" s="398"/>
      <c r="O52" s="398"/>
      <c r="P52" s="398"/>
      <c r="Q52" s="398"/>
      <c r="R52" s="398"/>
      <c r="S52" s="398"/>
      <c r="T52" s="398"/>
      <c r="U52" s="399"/>
    </row>
    <row r="53" spans="2:21" ht="22.5" customHeight="1">
      <c r="B53" s="393">
        <v>12</v>
      </c>
      <c r="C53" s="403"/>
      <c r="D53" s="395"/>
      <c r="E53" s="396"/>
      <c r="F53" s="397"/>
      <c r="G53" s="398"/>
      <c r="H53" s="398"/>
      <c r="I53" s="398"/>
      <c r="J53" s="398"/>
      <c r="K53" s="398"/>
      <c r="L53" s="398"/>
      <c r="M53" s="398"/>
      <c r="N53" s="398"/>
      <c r="O53" s="398"/>
      <c r="P53" s="398"/>
      <c r="Q53" s="398"/>
      <c r="R53" s="398"/>
      <c r="S53" s="398"/>
      <c r="T53" s="398"/>
      <c r="U53" s="399"/>
    </row>
    <row r="54" spans="2:21" ht="22.5" customHeight="1">
      <c r="B54" s="393">
        <v>13</v>
      </c>
      <c r="C54" s="403"/>
      <c r="D54" s="395"/>
      <c r="E54" s="396"/>
      <c r="F54" s="397"/>
      <c r="G54" s="398"/>
      <c r="H54" s="398"/>
      <c r="I54" s="398"/>
      <c r="J54" s="398"/>
      <c r="K54" s="398"/>
      <c r="L54" s="398"/>
      <c r="M54" s="398"/>
      <c r="N54" s="398"/>
      <c r="O54" s="398"/>
      <c r="P54" s="398"/>
      <c r="Q54" s="398"/>
      <c r="R54" s="398"/>
      <c r="S54" s="398"/>
      <c r="T54" s="398"/>
      <c r="U54" s="399"/>
    </row>
    <row r="55" spans="2:21" ht="22.5" customHeight="1">
      <c r="B55" s="393">
        <v>14</v>
      </c>
      <c r="C55" s="403"/>
      <c r="D55" s="395"/>
      <c r="E55" s="396"/>
      <c r="F55" s="397"/>
      <c r="G55" s="398"/>
      <c r="H55" s="398"/>
      <c r="I55" s="398"/>
      <c r="J55" s="398"/>
      <c r="K55" s="398"/>
      <c r="L55" s="398"/>
      <c r="M55" s="398"/>
      <c r="N55" s="398"/>
      <c r="O55" s="398"/>
      <c r="P55" s="398"/>
      <c r="Q55" s="398"/>
      <c r="R55" s="398"/>
      <c r="S55" s="398"/>
      <c r="T55" s="398"/>
      <c r="U55" s="399"/>
    </row>
    <row r="56" spans="2:21" ht="22.5" customHeight="1">
      <c r="B56" s="393">
        <v>15</v>
      </c>
      <c r="C56" s="403"/>
      <c r="D56" s="395"/>
      <c r="E56" s="396"/>
      <c r="F56" s="397"/>
      <c r="G56" s="398"/>
      <c r="H56" s="398"/>
      <c r="I56" s="398"/>
      <c r="J56" s="398"/>
      <c r="K56" s="398"/>
      <c r="L56" s="398"/>
      <c r="M56" s="398"/>
      <c r="N56" s="398"/>
      <c r="O56" s="398"/>
      <c r="P56" s="398"/>
      <c r="Q56" s="398"/>
      <c r="R56" s="398"/>
      <c r="S56" s="398"/>
      <c r="T56" s="398"/>
      <c r="U56" s="399"/>
    </row>
    <row r="57" spans="2:21" ht="22.5" customHeight="1">
      <c r="B57" s="393">
        <v>16</v>
      </c>
      <c r="C57" s="403"/>
      <c r="D57" s="395"/>
      <c r="E57" s="396"/>
      <c r="F57" s="397"/>
      <c r="G57" s="398"/>
      <c r="H57" s="398"/>
      <c r="I57" s="398"/>
      <c r="J57" s="398"/>
      <c r="K57" s="398"/>
      <c r="L57" s="398"/>
      <c r="M57" s="398"/>
      <c r="N57" s="398"/>
      <c r="O57" s="398"/>
      <c r="P57" s="398"/>
      <c r="Q57" s="398"/>
      <c r="R57" s="398"/>
      <c r="S57" s="398"/>
      <c r="T57" s="398"/>
      <c r="U57" s="399"/>
    </row>
    <row r="58" spans="2:21" ht="22.5" customHeight="1">
      <c r="B58" s="393">
        <v>17</v>
      </c>
      <c r="C58" s="403"/>
      <c r="D58" s="395"/>
      <c r="E58" s="396"/>
      <c r="F58" s="397"/>
      <c r="G58" s="398"/>
      <c r="H58" s="398"/>
      <c r="I58" s="398"/>
      <c r="J58" s="398"/>
      <c r="K58" s="398"/>
      <c r="L58" s="398"/>
      <c r="M58" s="398"/>
      <c r="N58" s="398"/>
      <c r="O58" s="398"/>
      <c r="P58" s="398"/>
      <c r="Q58" s="398"/>
      <c r="R58" s="398"/>
      <c r="S58" s="398"/>
      <c r="T58" s="398"/>
      <c r="U58" s="399"/>
    </row>
    <row r="59" spans="2:21" ht="22.5" customHeight="1">
      <c r="B59" s="393">
        <v>18</v>
      </c>
      <c r="C59" s="403"/>
      <c r="D59" s="395"/>
      <c r="E59" s="396"/>
      <c r="F59" s="397"/>
      <c r="G59" s="398"/>
      <c r="H59" s="398"/>
      <c r="I59" s="398"/>
      <c r="J59" s="398"/>
      <c r="K59" s="398"/>
      <c r="L59" s="398"/>
      <c r="M59" s="398"/>
      <c r="N59" s="398"/>
      <c r="O59" s="398"/>
      <c r="P59" s="398"/>
      <c r="Q59" s="398"/>
      <c r="R59" s="398"/>
      <c r="S59" s="398"/>
      <c r="T59" s="398"/>
      <c r="U59" s="399"/>
    </row>
    <row r="60" spans="2:21" s="128" customFormat="1" ht="22.5" customHeight="1">
      <c r="B60" s="393">
        <v>19</v>
      </c>
      <c r="C60" s="403"/>
      <c r="D60" s="395"/>
      <c r="E60" s="396"/>
      <c r="F60" s="404"/>
      <c r="G60" s="405"/>
      <c r="H60" s="405"/>
      <c r="I60" s="405"/>
      <c r="J60" s="405"/>
      <c r="K60" s="405"/>
      <c r="L60" s="405"/>
      <c r="M60" s="405"/>
      <c r="N60" s="405"/>
      <c r="O60" s="405"/>
      <c r="P60" s="405"/>
      <c r="Q60" s="405"/>
      <c r="R60" s="405"/>
      <c r="S60" s="405"/>
      <c r="T60" s="405"/>
      <c r="U60" s="406"/>
    </row>
    <row r="61" spans="2:21" s="128" customFormat="1" ht="22.5" customHeight="1">
      <c r="B61" s="393">
        <v>20</v>
      </c>
      <c r="C61" s="403"/>
      <c r="D61" s="395"/>
      <c r="E61" s="396"/>
      <c r="F61" s="404"/>
      <c r="G61" s="405"/>
      <c r="H61" s="405"/>
      <c r="I61" s="405"/>
      <c r="J61" s="405"/>
      <c r="K61" s="405"/>
      <c r="L61" s="405"/>
      <c r="M61" s="405"/>
      <c r="N61" s="405"/>
      <c r="O61" s="405"/>
      <c r="P61" s="405"/>
      <c r="Q61" s="405"/>
      <c r="R61" s="405"/>
      <c r="S61" s="405"/>
      <c r="T61" s="405"/>
      <c r="U61" s="406"/>
    </row>
    <row r="62" spans="2:21" ht="22.5" customHeight="1">
      <c r="B62" s="393">
        <v>21</v>
      </c>
      <c r="C62" s="403"/>
      <c r="D62" s="395"/>
      <c r="E62" s="396"/>
      <c r="F62" s="397"/>
      <c r="G62" s="398"/>
      <c r="H62" s="398"/>
      <c r="I62" s="398"/>
      <c r="J62" s="398"/>
      <c r="K62" s="398"/>
      <c r="L62" s="398"/>
      <c r="M62" s="398"/>
      <c r="N62" s="398"/>
      <c r="O62" s="398"/>
      <c r="P62" s="398"/>
      <c r="Q62" s="398"/>
      <c r="R62" s="398"/>
      <c r="S62" s="398"/>
      <c r="T62" s="398"/>
      <c r="U62" s="399"/>
    </row>
    <row r="63" spans="2:21" ht="22.5" customHeight="1">
      <c r="B63" s="393">
        <v>22</v>
      </c>
      <c r="C63" s="403"/>
      <c r="D63" s="395"/>
      <c r="E63" s="396"/>
      <c r="F63" s="397"/>
      <c r="G63" s="398"/>
      <c r="H63" s="398"/>
      <c r="I63" s="398"/>
      <c r="J63" s="398"/>
      <c r="K63" s="398"/>
      <c r="L63" s="398"/>
      <c r="M63" s="398"/>
      <c r="N63" s="398"/>
      <c r="O63" s="398"/>
      <c r="P63" s="398"/>
      <c r="Q63" s="398"/>
      <c r="R63" s="398"/>
      <c r="S63" s="398"/>
      <c r="T63" s="398"/>
      <c r="U63" s="399"/>
    </row>
    <row r="64" spans="2:21" ht="22.5" customHeight="1">
      <c r="B64" s="393">
        <v>23</v>
      </c>
      <c r="C64" s="403"/>
      <c r="D64" s="395"/>
      <c r="E64" s="396"/>
      <c r="F64" s="397"/>
      <c r="G64" s="398"/>
      <c r="H64" s="398"/>
      <c r="I64" s="398"/>
      <c r="J64" s="398"/>
      <c r="K64" s="398"/>
      <c r="L64" s="398"/>
      <c r="M64" s="398"/>
      <c r="N64" s="398"/>
      <c r="O64" s="398"/>
      <c r="P64" s="398"/>
      <c r="Q64" s="398"/>
      <c r="R64" s="398"/>
      <c r="S64" s="398"/>
      <c r="T64" s="398"/>
      <c r="U64" s="399"/>
    </row>
    <row r="65" spans="2:21" ht="22.5" customHeight="1">
      <c r="B65" s="393">
        <v>24</v>
      </c>
      <c r="C65" s="403"/>
      <c r="D65" s="395"/>
      <c r="E65" s="396"/>
      <c r="F65" s="397"/>
      <c r="G65" s="398"/>
      <c r="H65" s="398"/>
      <c r="I65" s="398"/>
      <c r="J65" s="398"/>
      <c r="K65" s="398"/>
      <c r="L65" s="398"/>
      <c r="M65" s="398"/>
      <c r="N65" s="398"/>
      <c r="O65" s="398"/>
      <c r="P65" s="398"/>
      <c r="Q65" s="398"/>
      <c r="R65" s="398"/>
      <c r="S65" s="398"/>
      <c r="T65" s="398"/>
      <c r="U65" s="399"/>
    </row>
    <row r="66" spans="2:21" ht="22.5" customHeight="1" thickBot="1">
      <c r="B66" s="407">
        <v>25</v>
      </c>
      <c r="C66" s="408"/>
      <c r="D66" s="409"/>
      <c r="E66" s="410"/>
      <c r="F66" s="411"/>
      <c r="G66" s="412"/>
      <c r="H66" s="412"/>
      <c r="I66" s="412"/>
      <c r="J66" s="412"/>
      <c r="K66" s="412"/>
      <c r="L66" s="412"/>
      <c r="M66" s="412"/>
      <c r="N66" s="412"/>
      <c r="O66" s="412"/>
      <c r="P66" s="412"/>
      <c r="Q66" s="412"/>
      <c r="R66" s="412"/>
      <c r="S66" s="412"/>
      <c r="T66" s="412"/>
      <c r="U66" s="413"/>
    </row>
    <row r="67" spans="2:21" ht="4.5" customHeight="1">
      <c r="B67" s="103"/>
      <c r="C67" s="336"/>
      <c r="D67" s="337"/>
      <c r="E67" s="336"/>
      <c r="F67" s="338"/>
      <c r="G67" s="338"/>
      <c r="H67" s="338"/>
      <c r="I67" s="338"/>
      <c r="J67" s="338"/>
      <c r="K67" s="338"/>
      <c r="L67" s="338"/>
      <c r="M67" s="338"/>
      <c r="N67" s="338"/>
      <c r="O67" s="338"/>
      <c r="P67" s="338"/>
      <c r="Q67" s="338"/>
      <c r="R67" s="338"/>
      <c r="S67" s="338"/>
      <c r="T67" s="338"/>
      <c r="U67" s="338"/>
    </row>
    <row r="68" spans="2:5" ht="14.25">
      <c r="B68" s="147" t="s">
        <v>190</v>
      </c>
      <c r="C68" s="148"/>
      <c r="D68" s="149"/>
      <c r="E68" s="148"/>
    </row>
    <row r="69" spans="2:5" ht="15" thickBot="1">
      <c r="B69" s="147" t="s">
        <v>189</v>
      </c>
      <c r="C69" s="148"/>
      <c r="D69" s="149"/>
      <c r="E69" s="148"/>
    </row>
    <row r="70" spans="2:21" ht="14.25">
      <c r="B70" s="147" t="s">
        <v>233</v>
      </c>
      <c r="C70" s="148"/>
      <c r="D70" s="149"/>
      <c r="P70" s="874" t="s">
        <v>159</v>
      </c>
      <c r="Q70" s="876"/>
      <c r="R70" s="1027"/>
      <c r="S70" s="1028"/>
      <c r="T70" s="1028"/>
      <c r="U70" s="1029"/>
    </row>
    <row r="71" spans="2:21" ht="15" thickBot="1">
      <c r="B71" s="147" t="s">
        <v>234</v>
      </c>
      <c r="C71" s="148"/>
      <c r="D71" s="149"/>
      <c r="P71" s="875"/>
      <c r="Q71" s="867"/>
      <c r="R71" s="1030"/>
      <c r="S71" s="1031"/>
      <c r="T71" s="1031"/>
      <c r="U71" s="1032"/>
    </row>
    <row r="72" spans="2:21" s="98" customFormat="1" ht="20.25" customHeight="1">
      <c r="B72" s="974" t="s">
        <v>1073</v>
      </c>
      <c r="C72" s="974"/>
      <c r="D72" s="974"/>
      <c r="E72" s="974"/>
      <c r="F72" s="974"/>
      <c r="G72" s="974"/>
      <c r="H72" s="974"/>
      <c r="I72" s="974"/>
      <c r="J72" s="974"/>
      <c r="K72" s="974"/>
      <c r="L72" s="974"/>
      <c r="M72" s="974"/>
      <c r="N72" s="974"/>
      <c r="O72" s="974"/>
      <c r="P72" s="974"/>
      <c r="Q72" s="974"/>
      <c r="R72" s="974"/>
      <c r="S72" s="974"/>
      <c r="T72" s="974"/>
      <c r="U72" s="974"/>
    </row>
    <row r="73" spans="3:5" ht="5.25" customHeight="1" thickBot="1">
      <c r="C73" s="146"/>
      <c r="D73" s="146"/>
      <c r="E73" s="146"/>
    </row>
    <row r="74" spans="2:21" s="128" customFormat="1" ht="22.5" customHeight="1">
      <c r="B74" s="1039" t="s">
        <v>187</v>
      </c>
      <c r="C74" s="1037" t="s">
        <v>235</v>
      </c>
      <c r="D74" s="1035" t="s">
        <v>994</v>
      </c>
      <c r="E74" s="1033" t="s">
        <v>995</v>
      </c>
      <c r="F74" s="1041" t="s">
        <v>996</v>
      </c>
      <c r="G74" s="1041"/>
      <c r="H74" s="1041"/>
      <c r="I74" s="1041"/>
      <c r="J74" s="1041"/>
      <c r="K74" s="1041"/>
      <c r="L74" s="1041"/>
      <c r="M74" s="1041"/>
      <c r="N74" s="1041"/>
      <c r="O74" s="1041"/>
      <c r="P74" s="1041"/>
      <c r="Q74" s="1041"/>
      <c r="R74" s="1041"/>
      <c r="S74" s="1041"/>
      <c r="T74" s="1041"/>
      <c r="U74" s="1042"/>
    </row>
    <row r="75" spans="2:22" s="128" customFormat="1" ht="22.5" customHeight="1">
      <c r="B75" s="1040"/>
      <c r="C75" s="1038"/>
      <c r="D75" s="1036"/>
      <c r="E75" s="1034"/>
      <c r="F75" s="383" t="s">
        <v>1124</v>
      </c>
      <c r="G75" s="384" t="s">
        <v>1123</v>
      </c>
      <c r="H75" s="384" t="s">
        <v>219</v>
      </c>
      <c r="I75" s="384" t="s">
        <v>220</v>
      </c>
      <c r="J75" s="384" t="s">
        <v>221</v>
      </c>
      <c r="K75" s="384" t="s">
        <v>222</v>
      </c>
      <c r="L75" s="384" t="s">
        <v>223</v>
      </c>
      <c r="M75" s="384" t="s">
        <v>224</v>
      </c>
      <c r="N75" s="384" t="s">
        <v>225</v>
      </c>
      <c r="O75" s="384" t="s">
        <v>226</v>
      </c>
      <c r="P75" s="384" t="s">
        <v>227</v>
      </c>
      <c r="Q75" s="384" t="s">
        <v>228</v>
      </c>
      <c r="R75" s="384" t="s">
        <v>229</v>
      </c>
      <c r="S75" s="384" t="s">
        <v>230</v>
      </c>
      <c r="T75" s="384" t="s">
        <v>231</v>
      </c>
      <c r="U75" s="385" t="s">
        <v>232</v>
      </c>
      <c r="V75" s="141"/>
    </row>
    <row r="76" spans="2:21" s="128" customFormat="1" ht="22.5" customHeight="1">
      <c r="B76" s="386">
        <v>1</v>
      </c>
      <c r="C76" s="387"/>
      <c r="D76" s="388"/>
      <c r="E76" s="389"/>
      <c r="F76" s="390"/>
      <c r="G76" s="391"/>
      <c r="H76" s="391"/>
      <c r="I76" s="391"/>
      <c r="J76" s="391"/>
      <c r="K76" s="391"/>
      <c r="L76" s="391"/>
      <c r="M76" s="391"/>
      <c r="N76" s="391"/>
      <c r="O76" s="391"/>
      <c r="P76" s="391"/>
      <c r="Q76" s="391"/>
      <c r="R76" s="391"/>
      <c r="S76" s="391"/>
      <c r="T76" s="391"/>
      <c r="U76" s="392"/>
    </row>
    <row r="77" spans="2:21" ht="22.5" customHeight="1">
      <c r="B77" s="393">
        <v>2</v>
      </c>
      <c r="C77" s="394"/>
      <c r="D77" s="395"/>
      <c r="E77" s="396"/>
      <c r="F77" s="397"/>
      <c r="G77" s="398"/>
      <c r="H77" s="398"/>
      <c r="I77" s="398"/>
      <c r="J77" s="398"/>
      <c r="K77" s="398"/>
      <c r="L77" s="398"/>
      <c r="M77" s="398"/>
      <c r="N77" s="398"/>
      <c r="O77" s="398"/>
      <c r="P77" s="398"/>
      <c r="Q77" s="398"/>
      <c r="R77" s="398"/>
      <c r="S77" s="398"/>
      <c r="T77" s="398"/>
      <c r="U77" s="399"/>
    </row>
    <row r="78" spans="2:21" s="145" customFormat="1" ht="22.5" customHeight="1">
      <c r="B78" s="393">
        <v>3</v>
      </c>
      <c r="C78" s="394"/>
      <c r="D78" s="395"/>
      <c r="E78" s="396"/>
      <c r="F78" s="400"/>
      <c r="G78" s="401"/>
      <c r="H78" s="401"/>
      <c r="I78" s="401"/>
      <c r="J78" s="401"/>
      <c r="K78" s="401"/>
      <c r="L78" s="401"/>
      <c r="M78" s="401"/>
      <c r="N78" s="401"/>
      <c r="O78" s="401"/>
      <c r="P78" s="401"/>
      <c r="Q78" s="401"/>
      <c r="R78" s="401"/>
      <c r="S78" s="401"/>
      <c r="T78" s="401"/>
      <c r="U78" s="402"/>
    </row>
    <row r="79" spans="2:21" ht="22.5" customHeight="1">
      <c r="B79" s="393">
        <v>4</v>
      </c>
      <c r="C79" s="394"/>
      <c r="D79" s="395"/>
      <c r="E79" s="396"/>
      <c r="F79" s="397"/>
      <c r="G79" s="398"/>
      <c r="H79" s="398"/>
      <c r="I79" s="398"/>
      <c r="J79" s="398"/>
      <c r="K79" s="398"/>
      <c r="L79" s="398"/>
      <c r="M79" s="398"/>
      <c r="N79" s="398"/>
      <c r="O79" s="398"/>
      <c r="P79" s="398"/>
      <c r="Q79" s="398"/>
      <c r="R79" s="398"/>
      <c r="S79" s="398"/>
      <c r="T79" s="398"/>
      <c r="U79" s="399"/>
    </row>
    <row r="80" spans="2:21" ht="22.5" customHeight="1">
      <c r="B80" s="393">
        <v>5</v>
      </c>
      <c r="C80" s="403"/>
      <c r="D80" s="395"/>
      <c r="E80" s="396"/>
      <c r="F80" s="397"/>
      <c r="G80" s="398"/>
      <c r="H80" s="398"/>
      <c r="I80" s="398"/>
      <c r="J80" s="398"/>
      <c r="K80" s="398"/>
      <c r="L80" s="398"/>
      <c r="M80" s="398"/>
      <c r="N80" s="398"/>
      <c r="O80" s="398"/>
      <c r="P80" s="398"/>
      <c r="Q80" s="398"/>
      <c r="R80" s="398"/>
      <c r="S80" s="398"/>
      <c r="T80" s="398"/>
      <c r="U80" s="399"/>
    </row>
    <row r="81" spans="2:21" ht="22.5" customHeight="1">
      <c r="B81" s="393">
        <v>6</v>
      </c>
      <c r="C81" s="403"/>
      <c r="D81" s="395"/>
      <c r="E81" s="396"/>
      <c r="F81" s="397"/>
      <c r="G81" s="398"/>
      <c r="H81" s="398"/>
      <c r="I81" s="398"/>
      <c r="J81" s="398"/>
      <c r="K81" s="398"/>
      <c r="L81" s="398"/>
      <c r="M81" s="398"/>
      <c r="N81" s="398"/>
      <c r="O81" s="398"/>
      <c r="P81" s="398"/>
      <c r="Q81" s="398"/>
      <c r="R81" s="398"/>
      <c r="S81" s="398"/>
      <c r="T81" s="398"/>
      <c r="U81" s="399"/>
    </row>
    <row r="82" spans="2:21" ht="22.5" customHeight="1">
      <c r="B82" s="393">
        <v>7</v>
      </c>
      <c r="C82" s="403"/>
      <c r="D82" s="395"/>
      <c r="E82" s="396"/>
      <c r="F82" s="397"/>
      <c r="G82" s="398"/>
      <c r="H82" s="398"/>
      <c r="I82" s="398"/>
      <c r="J82" s="398"/>
      <c r="K82" s="398"/>
      <c r="L82" s="398"/>
      <c r="M82" s="398"/>
      <c r="N82" s="398"/>
      <c r="O82" s="398"/>
      <c r="P82" s="398"/>
      <c r="Q82" s="398"/>
      <c r="R82" s="398"/>
      <c r="S82" s="398"/>
      <c r="T82" s="398"/>
      <c r="U82" s="399"/>
    </row>
    <row r="83" spans="2:21" ht="22.5" customHeight="1">
      <c r="B83" s="393">
        <v>8</v>
      </c>
      <c r="C83" s="403"/>
      <c r="D83" s="395"/>
      <c r="E83" s="396"/>
      <c r="F83" s="397"/>
      <c r="G83" s="398"/>
      <c r="H83" s="398"/>
      <c r="I83" s="398"/>
      <c r="J83" s="398"/>
      <c r="K83" s="398"/>
      <c r="L83" s="398"/>
      <c r="M83" s="398"/>
      <c r="N83" s="398"/>
      <c r="O83" s="398"/>
      <c r="P83" s="398"/>
      <c r="Q83" s="398"/>
      <c r="R83" s="398"/>
      <c r="S83" s="398"/>
      <c r="T83" s="398"/>
      <c r="U83" s="399"/>
    </row>
    <row r="84" spans="2:21" ht="22.5" customHeight="1">
      <c r="B84" s="393">
        <v>9</v>
      </c>
      <c r="C84" s="403"/>
      <c r="D84" s="395"/>
      <c r="E84" s="396"/>
      <c r="F84" s="397"/>
      <c r="G84" s="398"/>
      <c r="H84" s="398"/>
      <c r="I84" s="398"/>
      <c r="J84" s="398"/>
      <c r="K84" s="398"/>
      <c r="L84" s="398"/>
      <c r="M84" s="398"/>
      <c r="N84" s="398"/>
      <c r="O84" s="398"/>
      <c r="P84" s="398"/>
      <c r="Q84" s="398"/>
      <c r="R84" s="398"/>
      <c r="S84" s="398"/>
      <c r="T84" s="398"/>
      <c r="U84" s="399"/>
    </row>
    <row r="85" spans="2:21" ht="22.5" customHeight="1">
      <c r="B85" s="393">
        <v>10</v>
      </c>
      <c r="C85" s="403"/>
      <c r="D85" s="395"/>
      <c r="E85" s="396"/>
      <c r="F85" s="397"/>
      <c r="G85" s="398"/>
      <c r="H85" s="398"/>
      <c r="I85" s="398"/>
      <c r="J85" s="398"/>
      <c r="K85" s="398"/>
      <c r="L85" s="398"/>
      <c r="M85" s="398"/>
      <c r="N85" s="398"/>
      <c r="O85" s="398"/>
      <c r="P85" s="398"/>
      <c r="Q85" s="398"/>
      <c r="R85" s="398"/>
      <c r="S85" s="398"/>
      <c r="T85" s="398"/>
      <c r="U85" s="399"/>
    </row>
    <row r="86" spans="2:21" ht="22.5" customHeight="1">
      <c r="B86" s="393">
        <v>11</v>
      </c>
      <c r="C86" s="403"/>
      <c r="D86" s="395"/>
      <c r="E86" s="396"/>
      <c r="F86" s="397"/>
      <c r="G86" s="398"/>
      <c r="H86" s="398"/>
      <c r="I86" s="398"/>
      <c r="J86" s="398"/>
      <c r="K86" s="398"/>
      <c r="L86" s="398"/>
      <c r="M86" s="398"/>
      <c r="N86" s="398"/>
      <c r="O86" s="398"/>
      <c r="P86" s="398"/>
      <c r="Q86" s="398"/>
      <c r="R86" s="398"/>
      <c r="S86" s="398"/>
      <c r="T86" s="398"/>
      <c r="U86" s="399"/>
    </row>
    <row r="87" spans="2:21" ht="22.5" customHeight="1">
      <c r="B87" s="393">
        <v>12</v>
      </c>
      <c r="C87" s="403"/>
      <c r="D87" s="395"/>
      <c r="E87" s="396"/>
      <c r="F87" s="397"/>
      <c r="G87" s="398"/>
      <c r="H87" s="398"/>
      <c r="I87" s="398"/>
      <c r="J87" s="398"/>
      <c r="K87" s="398"/>
      <c r="L87" s="398"/>
      <c r="M87" s="398"/>
      <c r="N87" s="398"/>
      <c r="O87" s="398"/>
      <c r="P87" s="398"/>
      <c r="Q87" s="398"/>
      <c r="R87" s="398"/>
      <c r="S87" s="398"/>
      <c r="T87" s="398"/>
      <c r="U87" s="399"/>
    </row>
    <row r="88" spans="2:21" ht="22.5" customHeight="1">
      <c r="B88" s="393">
        <v>13</v>
      </c>
      <c r="C88" s="403"/>
      <c r="D88" s="395"/>
      <c r="E88" s="396"/>
      <c r="F88" s="397"/>
      <c r="G88" s="398"/>
      <c r="H88" s="398"/>
      <c r="I88" s="398"/>
      <c r="J88" s="398"/>
      <c r="K88" s="398"/>
      <c r="L88" s="398"/>
      <c r="M88" s="398"/>
      <c r="N88" s="398"/>
      <c r="O88" s="398"/>
      <c r="P88" s="398"/>
      <c r="Q88" s="398"/>
      <c r="R88" s="398"/>
      <c r="S88" s="398"/>
      <c r="T88" s="398"/>
      <c r="U88" s="399"/>
    </row>
    <row r="89" spans="2:21" ht="22.5" customHeight="1">
      <c r="B89" s="393">
        <v>14</v>
      </c>
      <c r="C89" s="403"/>
      <c r="D89" s="395"/>
      <c r="E89" s="396"/>
      <c r="F89" s="397"/>
      <c r="G89" s="398"/>
      <c r="H89" s="398"/>
      <c r="I89" s="398"/>
      <c r="J89" s="398"/>
      <c r="K89" s="398"/>
      <c r="L89" s="398"/>
      <c r="M89" s="398"/>
      <c r="N89" s="398"/>
      <c r="O89" s="398"/>
      <c r="P89" s="398"/>
      <c r="Q89" s="398"/>
      <c r="R89" s="398"/>
      <c r="S89" s="398"/>
      <c r="T89" s="398"/>
      <c r="U89" s="399"/>
    </row>
    <row r="90" spans="2:21" ht="22.5" customHeight="1">
      <c r="B90" s="393">
        <v>15</v>
      </c>
      <c r="C90" s="403"/>
      <c r="D90" s="395"/>
      <c r="E90" s="396"/>
      <c r="F90" s="397"/>
      <c r="G90" s="398"/>
      <c r="H90" s="398"/>
      <c r="I90" s="398"/>
      <c r="J90" s="398"/>
      <c r="K90" s="398"/>
      <c r="L90" s="398"/>
      <c r="M90" s="398"/>
      <c r="N90" s="398"/>
      <c r="O90" s="398"/>
      <c r="P90" s="398"/>
      <c r="Q90" s="398"/>
      <c r="R90" s="398"/>
      <c r="S90" s="398"/>
      <c r="T90" s="398"/>
      <c r="U90" s="399"/>
    </row>
    <row r="91" spans="2:21" ht="22.5" customHeight="1">
      <c r="B91" s="393">
        <v>16</v>
      </c>
      <c r="C91" s="403"/>
      <c r="D91" s="395"/>
      <c r="E91" s="396"/>
      <c r="F91" s="397"/>
      <c r="G91" s="398"/>
      <c r="H91" s="398"/>
      <c r="I91" s="398"/>
      <c r="J91" s="398"/>
      <c r="K91" s="398"/>
      <c r="L91" s="398"/>
      <c r="M91" s="398"/>
      <c r="N91" s="398"/>
      <c r="O91" s="398"/>
      <c r="P91" s="398"/>
      <c r="Q91" s="398"/>
      <c r="R91" s="398"/>
      <c r="S91" s="398"/>
      <c r="T91" s="398"/>
      <c r="U91" s="399"/>
    </row>
    <row r="92" spans="2:21" ht="22.5" customHeight="1">
      <c r="B92" s="393">
        <v>17</v>
      </c>
      <c r="C92" s="403"/>
      <c r="D92" s="395"/>
      <c r="E92" s="396"/>
      <c r="F92" s="397"/>
      <c r="G92" s="398"/>
      <c r="H92" s="398"/>
      <c r="I92" s="398"/>
      <c r="J92" s="398"/>
      <c r="K92" s="398"/>
      <c r="L92" s="398"/>
      <c r="M92" s="398"/>
      <c r="N92" s="398"/>
      <c r="O92" s="398"/>
      <c r="P92" s="398"/>
      <c r="Q92" s="398"/>
      <c r="R92" s="398"/>
      <c r="S92" s="398"/>
      <c r="T92" s="398"/>
      <c r="U92" s="399"/>
    </row>
    <row r="93" spans="2:21" ht="22.5" customHeight="1">
      <c r="B93" s="393">
        <v>18</v>
      </c>
      <c r="C93" s="403"/>
      <c r="D93" s="395"/>
      <c r="E93" s="396"/>
      <c r="F93" s="397"/>
      <c r="G93" s="398"/>
      <c r="H93" s="398"/>
      <c r="I93" s="398"/>
      <c r="J93" s="398"/>
      <c r="K93" s="398"/>
      <c r="L93" s="398"/>
      <c r="M93" s="398"/>
      <c r="N93" s="398"/>
      <c r="O93" s="398"/>
      <c r="P93" s="398"/>
      <c r="Q93" s="398"/>
      <c r="R93" s="398"/>
      <c r="S93" s="398"/>
      <c r="T93" s="398"/>
      <c r="U93" s="399"/>
    </row>
    <row r="94" spans="2:21" s="128" customFormat="1" ht="22.5" customHeight="1">
      <c r="B94" s="393">
        <v>19</v>
      </c>
      <c r="C94" s="403"/>
      <c r="D94" s="395"/>
      <c r="E94" s="396"/>
      <c r="F94" s="404"/>
      <c r="G94" s="405"/>
      <c r="H94" s="405"/>
      <c r="I94" s="405"/>
      <c r="J94" s="405"/>
      <c r="K94" s="405"/>
      <c r="L94" s="405"/>
      <c r="M94" s="405"/>
      <c r="N94" s="405"/>
      <c r="O94" s="405"/>
      <c r="P94" s="405"/>
      <c r="Q94" s="405"/>
      <c r="R94" s="405"/>
      <c r="S94" s="405"/>
      <c r="T94" s="405"/>
      <c r="U94" s="406"/>
    </row>
    <row r="95" spans="2:21" s="128" customFormat="1" ht="22.5" customHeight="1">
      <c r="B95" s="393">
        <v>20</v>
      </c>
      <c r="C95" s="403"/>
      <c r="D95" s="395"/>
      <c r="E95" s="396"/>
      <c r="F95" s="404"/>
      <c r="G95" s="405"/>
      <c r="H95" s="405"/>
      <c r="I95" s="405"/>
      <c r="J95" s="405"/>
      <c r="K95" s="405"/>
      <c r="L95" s="405"/>
      <c r="M95" s="405"/>
      <c r="N95" s="405"/>
      <c r="O95" s="405"/>
      <c r="P95" s="405"/>
      <c r="Q95" s="405"/>
      <c r="R95" s="405"/>
      <c r="S95" s="405"/>
      <c r="T95" s="405"/>
      <c r="U95" s="406"/>
    </row>
    <row r="96" spans="2:21" ht="22.5" customHeight="1">
      <c r="B96" s="393">
        <v>21</v>
      </c>
      <c r="C96" s="403"/>
      <c r="D96" s="395"/>
      <c r="E96" s="396"/>
      <c r="F96" s="397"/>
      <c r="G96" s="398"/>
      <c r="H96" s="398"/>
      <c r="I96" s="398"/>
      <c r="J96" s="398"/>
      <c r="K96" s="398"/>
      <c r="L96" s="398"/>
      <c r="M96" s="398"/>
      <c r="N96" s="398"/>
      <c r="O96" s="398"/>
      <c r="P96" s="398"/>
      <c r="Q96" s="398"/>
      <c r="R96" s="398"/>
      <c r="S96" s="398"/>
      <c r="T96" s="398"/>
      <c r="U96" s="399"/>
    </row>
    <row r="97" spans="2:21" ht="22.5" customHeight="1">
      <c r="B97" s="393">
        <v>22</v>
      </c>
      <c r="C97" s="403"/>
      <c r="D97" s="395"/>
      <c r="E97" s="396"/>
      <c r="F97" s="397"/>
      <c r="G97" s="398"/>
      <c r="H97" s="398"/>
      <c r="I97" s="398"/>
      <c r="J97" s="398"/>
      <c r="K97" s="398"/>
      <c r="L97" s="398"/>
      <c r="M97" s="398"/>
      <c r="N97" s="398"/>
      <c r="O97" s="398"/>
      <c r="P97" s="398"/>
      <c r="Q97" s="398"/>
      <c r="R97" s="398"/>
      <c r="S97" s="398"/>
      <c r="T97" s="398"/>
      <c r="U97" s="399"/>
    </row>
    <row r="98" spans="2:21" ht="22.5" customHeight="1">
      <c r="B98" s="393">
        <v>23</v>
      </c>
      <c r="C98" s="403"/>
      <c r="D98" s="395"/>
      <c r="E98" s="396"/>
      <c r="F98" s="397"/>
      <c r="G98" s="398"/>
      <c r="H98" s="398"/>
      <c r="I98" s="398"/>
      <c r="J98" s="398"/>
      <c r="K98" s="398"/>
      <c r="L98" s="398"/>
      <c r="M98" s="398"/>
      <c r="N98" s="398"/>
      <c r="O98" s="398"/>
      <c r="P98" s="398"/>
      <c r="Q98" s="398"/>
      <c r="R98" s="398"/>
      <c r="S98" s="398"/>
      <c r="T98" s="398"/>
      <c r="U98" s="399"/>
    </row>
    <row r="99" spans="2:21" ht="22.5" customHeight="1">
      <c r="B99" s="393">
        <v>24</v>
      </c>
      <c r="C99" s="403"/>
      <c r="D99" s="395"/>
      <c r="E99" s="396"/>
      <c r="F99" s="397"/>
      <c r="G99" s="398"/>
      <c r="H99" s="398"/>
      <c r="I99" s="398"/>
      <c r="J99" s="398"/>
      <c r="K99" s="398"/>
      <c r="L99" s="398"/>
      <c r="M99" s="398"/>
      <c r="N99" s="398"/>
      <c r="O99" s="398"/>
      <c r="P99" s="398"/>
      <c r="Q99" s="398"/>
      <c r="R99" s="398"/>
      <c r="S99" s="398"/>
      <c r="T99" s="398"/>
      <c r="U99" s="399"/>
    </row>
    <row r="100" spans="2:21" ht="22.5" customHeight="1" thickBot="1">
      <c r="B100" s="407">
        <v>25</v>
      </c>
      <c r="C100" s="408"/>
      <c r="D100" s="409"/>
      <c r="E100" s="410"/>
      <c r="F100" s="411"/>
      <c r="G100" s="412"/>
      <c r="H100" s="412"/>
      <c r="I100" s="412"/>
      <c r="J100" s="412"/>
      <c r="K100" s="412"/>
      <c r="L100" s="412"/>
      <c r="M100" s="412"/>
      <c r="N100" s="412"/>
      <c r="O100" s="412"/>
      <c r="P100" s="412"/>
      <c r="Q100" s="412"/>
      <c r="R100" s="412"/>
      <c r="S100" s="412"/>
      <c r="T100" s="412"/>
      <c r="U100" s="413"/>
    </row>
    <row r="101" spans="2:21" ht="4.5" customHeight="1">
      <c r="B101" s="103"/>
      <c r="C101" s="336"/>
      <c r="D101" s="337"/>
      <c r="E101" s="336"/>
      <c r="F101" s="338"/>
      <c r="G101" s="338"/>
      <c r="H101" s="338"/>
      <c r="I101" s="338"/>
      <c r="J101" s="338"/>
      <c r="K101" s="338"/>
      <c r="L101" s="338"/>
      <c r="M101" s="338"/>
      <c r="N101" s="338"/>
      <c r="O101" s="338"/>
      <c r="P101" s="338"/>
      <c r="Q101" s="338"/>
      <c r="R101" s="338"/>
      <c r="S101" s="338"/>
      <c r="T101" s="338"/>
      <c r="U101" s="338"/>
    </row>
    <row r="102" spans="2:5" ht="14.25">
      <c r="B102" s="147" t="s">
        <v>190</v>
      </c>
      <c r="C102" s="148"/>
      <c r="D102" s="149"/>
      <c r="E102" s="148"/>
    </row>
    <row r="103" spans="2:5" ht="15" thickBot="1">
      <c r="B103" s="147" t="s">
        <v>189</v>
      </c>
      <c r="C103" s="148"/>
      <c r="D103" s="149"/>
      <c r="E103" s="148"/>
    </row>
    <row r="104" spans="2:21" ht="14.25">
      <c r="B104" s="147" t="s">
        <v>233</v>
      </c>
      <c r="C104" s="148"/>
      <c r="D104" s="149"/>
      <c r="P104" s="874" t="s">
        <v>159</v>
      </c>
      <c r="Q104" s="876"/>
      <c r="R104" s="1027"/>
      <c r="S104" s="1028"/>
      <c r="T104" s="1028"/>
      <c r="U104" s="1029"/>
    </row>
    <row r="105" spans="2:21" ht="15" thickBot="1">
      <c r="B105" s="147" t="s">
        <v>234</v>
      </c>
      <c r="C105" s="148"/>
      <c r="D105" s="149"/>
      <c r="P105" s="875"/>
      <c r="Q105" s="867"/>
      <c r="R105" s="1030"/>
      <c r="S105" s="1031"/>
      <c r="T105" s="1031"/>
      <c r="U105" s="1032"/>
    </row>
  </sheetData>
  <mergeCells count="24">
    <mergeCell ref="P104:Q105"/>
    <mergeCell ref="R104:U105"/>
    <mergeCell ref="P70:Q71"/>
    <mergeCell ref="R70:U71"/>
    <mergeCell ref="B72:U72"/>
    <mergeCell ref="B74:B75"/>
    <mergeCell ref="C74:C75"/>
    <mergeCell ref="D74:D75"/>
    <mergeCell ref="E74:E75"/>
    <mergeCell ref="F74:U74"/>
    <mergeCell ref="B38:U38"/>
    <mergeCell ref="B40:B41"/>
    <mergeCell ref="C40:C41"/>
    <mergeCell ref="D40:D41"/>
    <mergeCell ref="E40:E41"/>
    <mergeCell ref="F40:U40"/>
    <mergeCell ref="P35:Q36"/>
    <mergeCell ref="R35:U36"/>
    <mergeCell ref="B3:U3"/>
    <mergeCell ref="E5:E6"/>
    <mergeCell ref="D5:D6"/>
    <mergeCell ref="C5:C6"/>
    <mergeCell ref="B5:B6"/>
    <mergeCell ref="F5:U5"/>
  </mergeCells>
  <printOptions horizontalCentered="1"/>
  <pageMargins left="0.7874015748031497" right="0.7874015748031497" top="0.7874015748031497" bottom="0.5905511811023623" header="0" footer="0"/>
  <pageSetup horizontalDpi="600" verticalDpi="600" orientation="landscape" paperSize="8" r:id="rId1"/>
  <rowBreaks count="2" manualBreakCount="2">
    <brk id="37" min="1" max="19" man="1"/>
    <brk id="71" min="1" max="19" man="1"/>
  </rowBreaks>
</worksheet>
</file>

<file path=xl/worksheets/sheet9.xml><?xml version="1.0" encoding="utf-8"?>
<worksheet xmlns="http://schemas.openxmlformats.org/spreadsheetml/2006/main" xmlns:r="http://schemas.openxmlformats.org/officeDocument/2006/relationships">
  <sheetPr codeName="Sheet11"/>
  <dimension ref="A1:J22"/>
  <sheetViews>
    <sheetView showGridLines="0" view="pageBreakPreview" zoomScaleSheetLayoutView="100" workbookViewId="0" topLeftCell="A1">
      <selection activeCell="A1" sqref="A1"/>
    </sheetView>
  </sheetViews>
  <sheetFormatPr defaultColWidth="9.00390625" defaultRowHeight="13.5"/>
  <cols>
    <col min="1" max="1" width="2.625" style="150" customWidth="1"/>
    <col min="2" max="2" width="4.625" style="150" customWidth="1"/>
    <col min="3" max="3" width="23.625" style="150" customWidth="1"/>
    <col min="4" max="4" width="8.625" style="150" customWidth="1"/>
    <col min="5" max="5" width="25.625" style="150" customWidth="1"/>
    <col min="6" max="7" width="15.625" style="150" customWidth="1"/>
    <col min="8" max="8" width="2.625" style="150" customWidth="1"/>
    <col min="9" max="16384" width="9.00390625" style="150" customWidth="1"/>
  </cols>
  <sheetData>
    <row r="1" spans="1:10" s="14" customFormat="1" ht="19.5" customHeight="1">
      <c r="A1" s="2"/>
      <c r="B1" s="896" t="s">
        <v>987</v>
      </c>
      <c r="C1" s="885"/>
      <c r="D1" s="885"/>
      <c r="E1" s="885"/>
      <c r="F1" s="885"/>
      <c r="G1" s="885"/>
      <c r="H1" s="73"/>
      <c r="I1" s="73"/>
      <c r="J1" s="11"/>
    </row>
    <row r="2" spans="1:10" s="14" customFormat="1" ht="8.25" customHeight="1">
      <c r="A2" s="2"/>
      <c r="B2" s="1"/>
      <c r="C2" s="31"/>
      <c r="D2" s="31"/>
      <c r="E2" s="31"/>
      <c r="F2" s="31"/>
      <c r="G2" s="31"/>
      <c r="H2" s="73"/>
      <c r="I2" s="73"/>
      <c r="J2" s="11"/>
    </row>
    <row r="3" spans="1:10" ht="19.5" customHeight="1">
      <c r="A3" s="33"/>
      <c r="B3" s="886" t="s">
        <v>1036</v>
      </c>
      <c r="C3" s="1048"/>
      <c r="D3" s="1048"/>
      <c r="E3" s="1048"/>
      <c r="F3" s="1048"/>
      <c r="G3" s="1048"/>
      <c r="H3" s="35"/>
      <c r="I3" s="35"/>
      <c r="J3" s="37"/>
    </row>
    <row r="4" ht="8.25" customHeight="1" thickBot="1"/>
    <row r="5" spans="2:7" s="151" customFormat="1" ht="19.5" customHeight="1">
      <c r="B5" s="1049" t="s">
        <v>244</v>
      </c>
      <c r="C5" s="1056" t="s">
        <v>245</v>
      </c>
      <c r="D5" s="1057"/>
      <c r="E5" s="1058"/>
      <c r="F5" s="152" t="s">
        <v>246</v>
      </c>
      <c r="G5" s="153" t="s">
        <v>247</v>
      </c>
    </row>
    <row r="6" spans="2:7" s="151" customFormat="1" ht="19.5" customHeight="1" thickBot="1">
      <c r="B6" s="1050"/>
      <c r="C6" s="87" t="s">
        <v>248</v>
      </c>
      <c r="D6" s="1059" t="s">
        <v>249</v>
      </c>
      <c r="E6" s="1060"/>
      <c r="F6" s="154" t="s">
        <v>250</v>
      </c>
      <c r="G6" s="155" t="s">
        <v>251</v>
      </c>
    </row>
    <row r="7" spans="2:7" s="151" customFormat="1" ht="19.5" customHeight="1">
      <c r="B7" s="368">
        <v>1</v>
      </c>
      <c r="C7" s="369"/>
      <c r="D7" s="370" t="s">
        <v>252</v>
      </c>
      <c r="E7" s="371"/>
      <c r="F7" s="372"/>
      <c r="G7" s="373"/>
    </row>
    <row r="8" spans="1:7" s="151" customFormat="1" ht="19.5" customHeight="1">
      <c r="A8" s="156"/>
      <c r="B8" s="374">
        <v>2</v>
      </c>
      <c r="C8" s="375"/>
      <c r="D8" s="374" t="s">
        <v>253</v>
      </c>
      <c r="E8" s="376"/>
      <c r="F8" s="377"/>
      <c r="G8" s="378"/>
    </row>
    <row r="9" spans="1:7" s="151" customFormat="1" ht="19.5" customHeight="1">
      <c r="A9" s="156"/>
      <c r="B9" s="374">
        <v>3</v>
      </c>
      <c r="C9" s="375"/>
      <c r="D9" s="374" t="s">
        <v>253</v>
      </c>
      <c r="E9" s="376"/>
      <c r="F9" s="377"/>
      <c r="G9" s="378"/>
    </row>
    <row r="10" spans="1:7" s="151" customFormat="1" ht="19.5" customHeight="1">
      <c r="A10" s="156"/>
      <c r="B10" s="374">
        <v>4</v>
      </c>
      <c r="C10" s="375"/>
      <c r="D10" s="374" t="s">
        <v>253</v>
      </c>
      <c r="E10" s="376"/>
      <c r="F10" s="377"/>
      <c r="G10" s="378"/>
    </row>
    <row r="11" spans="2:7" s="151" customFormat="1" ht="19.5" customHeight="1" thickBot="1">
      <c r="B11" s="379">
        <v>5</v>
      </c>
      <c r="C11" s="380"/>
      <c r="D11" s="374" t="s">
        <v>253</v>
      </c>
      <c r="E11" s="376"/>
      <c r="F11" s="381"/>
      <c r="G11" s="382"/>
    </row>
    <row r="12" spans="2:7" s="151" customFormat="1" ht="19.5" customHeight="1" thickBot="1">
      <c r="B12" s="1053" t="s">
        <v>160</v>
      </c>
      <c r="C12" s="1054"/>
      <c r="D12" s="1054"/>
      <c r="E12" s="1055"/>
      <c r="F12" s="157">
        <f>SUM(F7:F11)</f>
        <v>0</v>
      </c>
      <c r="G12" s="158">
        <f>SUM(G7:G11)</f>
        <v>0</v>
      </c>
    </row>
    <row r="13" spans="2:7" s="151" customFormat="1" ht="8.25" customHeight="1">
      <c r="B13" s="159"/>
      <c r="C13" s="159"/>
      <c r="D13" s="159"/>
      <c r="E13" s="159"/>
      <c r="F13" s="160"/>
      <c r="G13" s="161"/>
    </row>
    <row r="14" spans="2:7" s="162" customFormat="1" ht="13.5" customHeight="1">
      <c r="B14" s="715" t="s">
        <v>1180</v>
      </c>
      <c r="C14" s="1061" t="s">
        <v>254</v>
      </c>
      <c r="D14" s="1044"/>
      <c r="E14" s="1044"/>
      <c r="F14" s="1044"/>
      <c r="G14" s="1044"/>
    </row>
    <row r="15" spans="2:7" s="162" customFormat="1" ht="13.5" customHeight="1">
      <c r="B15" s="715" t="s">
        <v>1181</v>
      </c>
      <c r="C15" s="1043" t="s">
        <v>255</v>
      </c>
      <c r="D15" s="1044"/>
      <c r="E15" s="1044"/>
      <c r="F15" s="1044"/>
      <c r="G15" s="1044"/>
    </row>
    <row r="16" spans="2:7" s="162" customFormat="1" ht="13.5" customHeight="1">
      <c r="B16" s="715" t="s">
        <v>157</v>
      </c>
      <c r="C16" s="1051" t="s">
        <v>256</v>
      </c>
      <c r="D16" s="1052"/>
      <c r="E16" s="1052"/>
      <c r="F16" s="1052"/>
      <c r="G16" s="1052"/>
    </row>
    <row r="17" spans="2:7" s="162" customFormat="1" ht="13.5" customHeight="1">
      <c r="B17" s="715" t="s">
        <v>1182</v>
      </c>
      <c r="C17" s="1043" t="s">
        <v>236</v>
      </c>
      <c r="D17" s="1044"/>
      <c r="E17" s="1044"/>
      <c r="F17" s="1044"/>
      <c r="G17" s="1044"/>
    </row>
    <row r="18" spans="2:7" ht="21.75" customHeight="1">
      <c r="B18" s="715" t="s">
        <v>100</v>
      </c>
      <c r="C18" s="1047" t="s">
        <v>1183</v>
      </c>
      <c r="D18" s="1044"/>
      <c r="E18" s="1044"/>
      <c r="F18" s="1044"/>
      <c r="G18" s="1044"/>
    </row>
    <row r="19" spans="2:7" ht="13.5" customHeight="1">
      <c r="B19" s="715" t="s">
        <v>101</v>
      </c>
      <c r="C19" s="1045" t="s">
        <v>1023</v>
      </c>
      <c r="D19" s="1046"/>
      <c r="E19" s="1046"/>
      <c r="F19" s="1046"/>
      <c r="G19" s="1046"/>
    </row>
    <row r="20" spans="6:7" ht="8.25" customHeight="1" thickBot="1">
      <c r="F20" s="163"/>
      <c r="G20" s="163"/>
    </row>
    <row r="21" spans="6:7" ht="14.25">
      <c r="F21" s="874" t="s">
        <v>159</v>
      </c>
      <c r="G21" s="866"/>
    </row>
    <row r="22" spans="6:7" ht="15" thickBot="1">
      <c r="F22" s="875"/>
      <c r="G22" s="868"/>
    </row>
    <row r="23" ht="8.25" customHeight="1"/>
    <row r="32" ht="19.5" customHeight="1"/>
  </sheetData>
  <sheetProtection/>
  <mergeCells count="13">
    <mergeCell ref="B1:G1"/>
    <mergeCell ref="B3:G3"/>
    <mergeCell ref="B5:B6"/>
    <mergeCell ref="C16:G16"/>
    <mergeCell ref="B12:E12"/>
    <mergeCell ref="C5:E5"/>
    <mergeCell ref="D6:E6"/>
    <mergeCell ref="C14:G14"/>
    <mergeCell ref="C15:G15"/>
    <mergeCell ref="C17:G17"/>
    <mergeCell ref="C19:G19"/>
    <mergeCell ref="F21:G22"/>
    <mergeCell ref="C18:G18"/>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2012-04-12T02:01:25Z</cp:lastPrinted>
  <dcterms:created xsi:type="dcterms:W3CDTF">2010-04-17T02:15:17Z</dcterms:created>
  <dcterms:modified xsi:type="dcterms:W3CDTF">2012-04-17T01:44:13Z</dcterms:modified>
  <cp:category/>
  <cp:version/>
  <cp:contentType/>
  <cp:contentStatus/>
</cp:coreProperties>
</file>